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Brazil" sheetId="45" r:id="rId3"/>
    <sheet name="Argentina" sheetId="52" r:id="rId4"/>
    <sheet name="Venezuela" sheetId="54" r:id="rId5"/>
    <sheet name="Peru"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Brazil, the fertility rate decreased to 1.711 in 2017.
This fertility rate was below the 2017 UN estimate of 1.78 for the 2015-2020 period; which in turn was much higher than the 2019 based estimate of 1.74 for the same period. The UN now projects that there will be a total fertility rate in Brazil of 1.57 by 2045-50 and 1.69 by 2095-2100. Just two years early they thought it would be 1.63 and 1.77.</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<sst xmlns="http://schemas.openxmlformats.org/spreadsheetml/2006/main" count="379" uniqueCount="50">
  <si>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</si>
  <si>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</si>
  <si>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</si>
  <si>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</si>
  <si>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</si>
  <si>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</si>
  <si>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</si>
  <si>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</si>
  <si>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</si>
  <si>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</si>
  <si>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</si>
  <si>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</si>
  <si>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</si>
  <si>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</si>
  <si>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1963</t>
  </si>
  <si>
    <t>1964</t>
  </si>
  <si>
    <t>1965</t>
  </si>
  <si>
    <t>1968</t>
  </si>
  <si>
    <t>1970</t>
  </si>
  <si>
    <t>1973</t>
  </si>
  <si>
    <t>1975</t>
  </si>
  <si>
    <t>1980</t>
  </si>
  <si>
    <t>1979</t>
  </si>
  <si>
    <t>Fertility rate, South America</t>
    <phoneticPr fontId="3" type="noConversion"/>
  </si>
  <si>
    <t>Brazil</t>
    <phoneticPr fontId="3" type="noConversion"/>
  </si>
  <si>
    <t>Total fertility rate, Brazil, 1960-2016, (children per woman)</t>
    <phoneticPr fontId="3" type="noConversion"/>
  </si>
  <si>
    <t>Total fertility rate, Brazil, 1960-2016, (children per woman)</t>
    <phoneticPr fontId="3" type="noConversion"/>
  </si>
  <si>
    <t>Argentina</t>
    <phoneticPr fontId="3" type="noConversion"/>
  </si>
  <si>
    <t>Total fertility rate, Argentina, 1960-2017, (children per woman)</t>
    <phoneticPr fontId="3" type="noConversion"/>
  </si>
  <si>
    <t>Total fertility rate, Argentina, 1960-2017, (children per woman)</t>
    <phoneticPr fontId="3" type="noConversion"/>
  </si>
  <si>
    <t>Venezuela</t>
    <phoneticPr fontId="3" type="noConversion"/>
  </si>
  <si>
    <t>Total fertility rate, Venezuela, 1960-2017, (children per woman)</t>
    <phoneticPr fontId="3" type="noConversion"/>
  </si>
  <si>
    <t>Total fertility rate, Venezuela, 1960-2017, (children per woman)</t>
    <phoneticPr fontId="3" type="noConversion"/>
  </si>
  <si>
    <t>Peru</t>
    <phoneticPr fontId="3" type="noConversion"/>
  </si>
  <si>
    <t>Total fertility rate, Peru, 1960-2017, (children per woman)</t>
    <phoneticPr fontId="3" type="noConversion"/>
  </si>
  <si>
    <t>Total fertility rate, Peru, 1960-2017, (children per woman)</t>
    <phoneticPr fontId="3" type="noConversion"/>
  </si>
  <si>
    <t>1961</t>
  </si>
  <si>
    <t>1962</t>
  </si>
  <si>
    <t>1966</t>
  </si>
  <si>
    <t>1967</t>
  </si>
  <si>
    <t>1969</t>
  </si>
  <si>
    <t>1971</t>
  </si>
  <si>
    <t>1972</t>
  </si>
  <si>
    <t>1974</t>
  </si>
  <si>
    <t>1976</t>
  </si>
  <si>
    <t>1977</t>
  </si>
  <si>
    <t>1978</t>
  </si>
  <si>
    <t>All four countries here have seen dramatic decline in fertility rate. Also, for all of them, the rate of change in the fertility rate has declined dramatically in the 21st century. Less change is now seen by the current generation.</t>
  </si>
  <si>
    <t>Contents</t>
  </si>
  <si>
    <t>These reference tables contain statistics of the fertility rate in four countries in South America since 1960. The tables also compare the data from the World Bank, and the United Nation’s World Population Prospects reports in 2017 and in 2019. The graph beside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</si>
</sst>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Brazil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Brazil!$D$9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{B6B5EA9F-8794-466F-8ED1-65AEFFE1BEE9}</c15:txfldGUID>
                      <c15:f>Brazil!$D$9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Brazil!$D$10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{5A661F04-E87E-4662-BC31-4436DED6F22C}</c15:txfldGUID>
                      <c15:f>Brazil!$D$10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Brazil!$D$11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{49485FF2-44EA-47E7-9346-36DB6AE3FE6E}</c15:txfldGUID>
                      <c15:f>Brazil!$D$11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Brazil!$D$12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{7F801E3E-176A-4488-A51B-ACDF925163DB}</c15:txfldGUID>
                      <c15:f>Brazil!$D$12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Brazil!$D$13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{9A243439-BE62-4F8A-BA8C-0D6399561AD8}</c15:txfldGUID>
                      <c15:f>Brazil!$D$13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Brazil!$D$14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{FD742367-F246-4D18-8AD3-A00C27B27122}</c15:txfldGUID>
                      <c15:f>Brazil!$D$14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Brazil!$D$15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{C650CC6F-C7A5-4E44-AFFD-3C3D855F1E28}</c15:txfldGUID>
                      <c15:f>Brazil!$D$15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Brazil!$D$16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{1F565B45-7CD1-4DE0-8865-21093497FE7C}</c15:txfldGUID>
                      <c15:f>Brazil!$D$16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Brazil!$D$17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{38BC4DCB-7FC2-42C8-A6FA-000848912308}</c15:txfldGUID>
                      <c15:f>Brazil!$D$17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Brazil!$D$18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{46B60BBD-453D-463D-8F4A-64D36A1B50EB}</c15:txfldGUID>
                      <c15:f>Brazil!$D$18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Brazil!$D$19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{04A8E7B4-53A9-4AF0-835F-2E89C9CDED61}</c15:txfldGUID>
                      <c15:f>Brazil!$D$19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Brazil!$D$20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{247203AD-9BEF-42BC-8EF5-80228AD7051E}</c15:txfldGUID>
                      <c15:f>Brazil!$D$20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Brazil!$D$21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{EF39602A-C586-44F8-A71F-0CBF8F2C43A9}</c15:txfldGUID>
                      <c15:f>Brazil!$D$21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Brazil!$D$22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{8F380ED5-CF96-4206-9A15-EFC0E9BE9BC1}</c15:txfldGUID>
                      <c15:f>Brazil!$D$22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Brazil!$D$23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{960E3C30-8B39-4754-8404-48348BDBED26}</c15:txfldGUID>
                      <c15:f>Brazil!$D$23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Brazil!$D$24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{64C1795F-36BF-48B2-993D-276F6E4931E8}</c15:txfldGUID>
                      <c15:f>Brazil!$D$24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Brazil!$D$25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{4C7E465F-D043-4C92-AFDC-00E42E78BD91}</c15:txfldGUID>
                      <c15:f>Brazil!$D$25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Brazil!$D$26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{F3817AEB-6DF9-4007-902B-9693C26A5522}</c15:txfldGUID>
                      <c15:f>Brazil!$D$26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Brazil!$D$27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{BFA9F794-93D5-4A49-91CA-33DF791CEAE5}</c15:txfldGUID>
                      <c15:f>Brazil!$D$27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Brazil!$D$28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{FB17368A-9B18-448B-A7E6-BAB96631AC84}</c15:txfldGUID>
                      <c15:f>Brazil!$D$28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Brazil!$D$29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{C2FAE060-A47F-4B64-A77D-92D307628A22}</c15:txfldGUID>
                      <c15:f>Brazil!$D$29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Brazil!$D$30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{20C98069-7975-41FA-AC55-65C27BCC7CFE}</c15:txfldGUID>
                      <c15:f>Brazil!$D$30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Brazil!$D$31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{FC05CB66-B319-47C1-9E92-DF8B3C02F216}</c15:txfldGUID>
                      <c15:f>Brazil!$D$31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Brazil!$D$32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{CC93DF58-2D01-4AF3-8A19-F42411E5A688}</c15:txfldGUID>
                      <c15:f>Brazil!$D$32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Brazil!$D$33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{FE3A5472-0D77-4095-9DF5-497C955C919D}</c15:txfldGUID>
                      <c15:f>Brazil!$D$33</c15:f>
                      <c15:dlblFieldTableCache>
                        <c:ptCount val="1"/>
                        <c:pt idx="0">
                          <c:v>1984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Brazil!$D$34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{0A0DDC02-EC68-4DE8-A3EA-00E86FD5B1B1}</c15:txfldGUID>
                      <c15:f>Brazil!$D$34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Brazil!$D$35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{B770BD1A-B08A-439F-B761-D3C82BC2BCCD}</c15:txfldGUID>
                      <c15:f>Brazil!$D$35</c15:f>
                      <c15:dlblFieldTableCache>
                        <c:ptCount val="1"/>
                        <c:pt idx="0">
                          <c:v> </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Brazil!$D$36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{949B421A-B4AB-4225-9098-24FB29B6A73D}</c15:txfldGUID>
                      <c15:f>Brazil!$D$36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Brazil!$D$37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{C4F1CEAF-2AEB-475C-8F88-5489DD5707BA}</c15:txfldGUID>
                      <c15:f>Brazil!$D$37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Brazil!$D$38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{C4504EEF-C6A8-4BD9-B58A-5A633264E448}</c15:txfldGUID>
                      <c15:f>Brazil!$D$38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Brazil!$D$39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{5886614C-7057-427E-B63F-ACA70CCFC52D}</c15:txfldGUID>
                      <c15:f>Brazil!$D$39</c15:f>
                      <c15:dlblFieldTableCache>
                        <c:ptCount val="1"/>
                        <c:pt idx="0">
                          <c:v> </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Brazil!$D$40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{57DB3FF8-908A-4BE7-BDD0-141305EBBE91}</c15:txfldGUID>
                      <c15:f>Brazil!$D$40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Brazil!$D$41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{1BA4CC2E-DB2C-4422-AAE9-D783398D784C}</c15:txfldGUID>
                      <c15:f>Brazil!$D$41</c15:f>
                      <c15:dlblFieldTableCache>
                        <c:ptCount val="1"/>
                        <c:pt idx="0">
                          <c:v> </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Brazil!$D$42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{097B1164-61D0-4175-BF15-8B1111C1F303}</c15:txfldGUID>
                      <c15:f>Brazil!$D$42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Brazil!$D$43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{267BA2B2-DA17-4120-8477-41838B5CDB9D}</c15:txfldGUID>
                      <c15:f>Brazil!$D$43</c15:f>
                      <c15:dlblFieldTableCache>
                        <c:ptCount val="1"/>
                        <c:pt idx="0">
                          <c:v> </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Brazil!$D$44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{EC2E092E-6D0B-4A58-98C8-C9096DE3F49C}</c15:txfldGUID>
                      <c15:f>Brazil!$D$44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Brazil!$D$45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{720EA4DE-723E-4169-B36D-BBB951013735}</c15:txfldGUID>
                      <c15:f>Brazil!$D$45</c15:f>
                      <c15:dlblFieldTableCache>
                        <c:ptCount val="1"/>
                        <c:pt idx="0">
                          <c:v> </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Brazil!$D$46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{A5B11C98-E500-4194-9815-F4E756DD2DA7}</c15:txfldGUID>
                      <c15:f>Brazil!$D$46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Brazil!$D$47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{3DB9B919-13DE-4310-A687-AB98ACCD3A7D}</c15:txfldGUID>
                      <c15:f>Brazil!$D$47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Brazil!$D$48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{E2BE320A-4080-46E4-97C4-5C17432A2FF6}</c15:txfldGUID>
                      <c15:f>Brazil!$D$48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Brazil!$D$49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{FD004D7E-119C-4CC4-A69C-F5C02E025A9E}</c15:txfldGUID>
                      <c15:f>Brazil!$D$49</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Brazil!$D$50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{5F20A85D-3583-4887-87B1-F4A86F95D50F}</c15:txfldGUID>
                      <c15:f>Brazil!$D$50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Brazil!$D$51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{7E33D9CD-0AB3-4D95-B5E4-1C674508F768}</c15:txfldGUID>
                      <c15:f>Brazil!$D$51</c15:f>
                      <c15:dlblFieldTableCache>
                        <c:ptCount val="1"/>
                        <c:pt idx="0">
                          <c:v> </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Brazil!$D$52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{D5E713DD-C6BF-457B-9DAB-B86168ADA5EE}</c15:txfldGUID>
                      <c15:f>Brazil!$D$52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Brazil!$D$53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{6B35FA6C-0F83-4845-B497-7C72C8644417}</c15:txfldGUID>
                      <c15:f>Brazil!$D$53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Brazil!$D$54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{DF0CAEB0-05AC-4746-8994-3C4F556DF821}</c15:txfldGUID>
                      <c15:f>Brazil!$D$54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Brazil!$D$55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{C970A7A0-236C-4A09-876C-E63BDE024D6F}</c15:txfldGUID>
                      <c15:f>Brazil!$D$55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Brazil!$D$56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{D7701BD1-2A8C-448A-8DAB-B18C88CBAC30}</c15:txfldGUID>
                      <c15:f>Brazil!$D$56</c15:f>
                      <c15:dlblFieldTableCache>
                        <c:ptCount val="1"/>
                        <c:pt idx="0">
                          <c:v> </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Brazil!$D$57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{7DBCC652-4AB3-4B10-9E95-8E86592307A1}</c15:txfldGUID>
                      <c15:f>Brazil!$D$57</c15:f>
                      <c15:dlblFieldTableCache>
                        <c:ptCount val="1"/>
                        <c:pt idx="0">
                          <c:v> </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Brazil!$D$58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{2B6934F0-AE4A-492B-A0AE-9D832D8B0423}</c15:txfldGUID>
                      <c15:f>Brazil!$D$58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Brazil!$D$59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{02635BF2-7C4E-4615-9350-C52CB30AFE24}</c15:txfldGUID>
                      <c15:f>Brazil!$D$59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Brazil!$D$60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{E5403545-F028-4C97-ACC9-ECA435C05624}</c15:txfldGUID>
                      <c15:f>Brazil!$D$60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Brazil!$D$61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{11978886-1F41-4EBA-BD66-AE179E800035}</c15:txfldGUID>
                      <c15:f>Brazil!$D$61</c15:f>
                      <c15:dlblFieldTableCache>
                        <c:ptCount val="1"/>
                        <c:pt idx="0">
                          <c:v> </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Brazil!$D$62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{AE31ED87-15F4-4958-ABC9-F248E7D50F32}</c15:txfldGUID>
                      <c15:f>Brazil!$D$62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Brazil!$D$63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{2183829D-B595-460E-BF84-143CE9668403}</c15:txfldGUID>
                      <c15:f>Brazil!$D$63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Brazil!$D$64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{C067D69A-95FE-44A1-AC2A-C85B53A8085F}</c15:txfldGUID>
                      <c15:f>Brazil!$D$64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Brazil!$D$65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{E4D08668-525B-4815-85B9-36E61B94A509}</c15:txfldGUID>
                      <c15:f>Brazil!$D$65</c15:f>
                      <c15:dlblFieldTableCache>
                        <c:ptCount val="1"/>
                        <c:pt idx="0">
                          <c:v> </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{90213E3E-216A-4A33-B722-18368E72A1EE}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{36D1B47C-95FC-449B-B906-C92B296C9D1C}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{41CA188C-918E-4BD0-899A-BFE181B5E6F5}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{EC06FDFC-5DAE-4118-B3BF-FD1CC3D0B287}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{14D64F3A-F556-42C3-97E7-B4115DBD30D5}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{38897354-B904-4214-8B8A-750AE66AB30F}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{D0D7513E-D592-4B75-9EB8-125A508EDF4B}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{79A8D78E-79EC-44AD-926C-D613ED579DF0}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{4C61E8C4-5DF2-4AC3-88D8-3BE3CAC3A2A7}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{B1FC77A6-F489-4F98-9B9B-C7106ADD5EAD}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{91DE4B50-48EA-4362-BE4B-159C49F82169}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{6E7FE543-73AC-4DDA-B7B7-2DBDB7D58BF5}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{6A7CD869-5B94-435C-B10B-A7CBAEC5A70C}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{5C8E505A-E10A-4250-AB8D-7A3847FCC03C}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{2CCBC7EE-09EC-4224-A417-356507B6AFCD}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{B3DEF7D1-BFC0-4E35-943A-A560B7FF1FE1}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{A28B930B-B4D6-45BA-B433-56A0E6369640}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{882DB5AD-6435-4589-B498-129E1A1D4141}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{0606FBA2-4A6C-4FAD-A817-A742564F6507}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{07054A28-A723-49FC-B224-85F396DED170}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{758B9E1C-DC48-4ED3-8A6C-3599E0B43076}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{A6C2DEF5-4D1B-4C95-A1C3-1E59EBC18FAE}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{4E97659A-B640-4090-AA89-2BD9F576DB58}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{99EF78C4-2EA9-4FD8-B5FC-3374B41174FF}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{00DA8037-E11F-43A4-9637-C31600C6EFAB}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{94245A90-D8D8-4A53-A42F-597D63D35E43}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{D626F803-1FAF-4102-9DD8-D20C4EF6120A}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{94E8ECFB-54DB-4D11-8A09-1A858D42840A}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{1E219E0E-A61F-4C78-8F3C-211D5D629631}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{7BFD38A1-50AE-46B7-98F0-81E1D0B3C1E1}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{08EA367F-3712-468E-9C36-BF75301A8AF0}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{1B69CCA6-0680-49D6-A9EF-6F2E97C6ED34}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{870A86D4-FD8A-4AE9-9C76-31A88B2AD285}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{E1AEAEA8-D2FE-400C-839C-C8D86B2A9432}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{F395AB16-6891-4AF5-A7BD-F924C3E877C0}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{103A4634-CF46-46B2-BB39-CB7F567CD6CD}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{639ACD12-F478-415E-956E-F86EF874F8AE}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{7EC76D0B-2C1C-4E1F-A83E-3AF629BE4918}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{89349778-1FC6-4C47-B7FF-29102A6A54D8}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{96678078-6F6E-437B-9FF5-41F5A39F615C}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{E1E7F992-6AF4-4F08-920D-98569A28721A}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{CB3EC701-9E3D-4F68-88AD-58F2F7810C19}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{D2B4215C-B3E0-4BB0-B904-BB890B952CD3}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{82F04514-87DA-4A35-9242-1C2867EB04EE}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{C1CF83B1-0428-40EA-A53B-805629153DCA}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{37BD3493-67B2-40C4-A3E4-18E01A6006F5}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{6934D2DF-0E76-452A-98CD-F13A4A6B4309}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{0F1E8401-BA12-41C7-B718-330499C3E0CC}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{387F7FF2-8A03-4F95-9B71-C9886D03D77F}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{97FEC9FE-8C5D-4790-83BA-3E83FBBBE331}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{88D41AC6-7168-4CAD-A98C-F730CF31D5EF}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{DB22C161-FE98-45BE-965C-C3CD76CA7E12}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{37C407CE-E3A0-4761-B22B-6BD724631ACF}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{35A9C7D9-A8D7-4C8C-B34B-DEE5291AB3D8}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{2315D4DB-C61F-4588-AAB2-F12770C1D31E}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{AA8FA00E-D8C2-4AC1-B53E-719AB54DFB83}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{64E12209-1216-4F5A-BC68-824B7EA94A75}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{7C0F4173-A48F-4439-AA6D-B2CBE442069A}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{FEEB3156-9495-41FF-A05B-2D129E8231D8}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{18A9491F-C27D-490F-8C9B-CA16FAE49B83}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{AB94E0F4-FF55-47CA-82CF-2B779D51B772}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{875F789C-3C51-4F61-9CC4-F79F49BEFAA9}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{A8CF7EF3-4AEF-49DA-AB71-08BD16C935E4}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{F609C585-8A44-41B7-AC39-DC51DCF10791}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Brazil!$B$9:$B$65</c:f>
              <c:numCache>
                <c:formatCode>0.00</c:formatCode>
                <c:ptCount val="57"/>
                <c:pt idx="0">
                  <c:v>0.17799999999999994</c:v>
                </c:pt>
                <c:pt idx="1">
                  <c:v>0.16349999999999998</c:v>
                </c:pt>
                <c:pt idx="2">
                  <c:v>0.12299999999999978</c:v>
                </c:pt>
                <c:pt idx="3">
                  <c:v>6.6999999999999726E-2</c:v>
                </c:pt>
                <c:pt idx="4">
                  <c:v>5.5000000000000604E-3</c:v>
                </c:pt>
                <c:pt idx="5">
                  <c:v>-5.1499999999999879E-2</c:v>
                </c:pt>
                <c:pt idx="6">
                  <c:v>-9.2000000000000082E-2</c:v>
                </c:pt>
                <c:pt idx="7">
                  <c:v>-0.11399999999999988</c:v>
                </c:pt>
                <c:pt idx="8">
                  <c:v>-0.12650000000000006</c:v>
                </c:pt>
                <c:pt idx="9">
                  <c:v>-0.13949999999999996</c:v>
                </c:pt>
                <c:pt idx="10">
                  <c:v>-0.16149999999999975</c:v>
                </c:pt>
                <c:pt idx="11">
                  <c:v>-0.19350000000000023</c:v>
                </c:pt>
                <c:pt idx="12">
                  <c:v>-0.22850000000000015</c:v>
                </c:pt>
                <c:pt idx="13">
                  <c:v>-0.25950000000000006</c:v>
                </c:pt>
                <c:pt idx="14">
                  <c:v>-0.27800000000000002</c:v>
                </c:pt>
                <c:pt idx="15">
                  <c:v>-0.27699999999999991</c:v>
                </c:pt>
                <c:pt idx="16">
                  <c:v>-0.25600000000000001</c:v>
                </c:pt>
                <c:pt idx="17">
                  <c:v>-0.21950000000000003</c:v>
                </c:pt>
                <c:pt idx="18">
                  <c:v>-0.17249999999999988</c:v>
                </c:pt>
                <c:pt idx="19">
                  <c:v>-0.121</c:v>
                </c:pt>
                <c:pt idx="20">
                  <c:v>-7.2000000000000064E-2</c:v>
                </c:pt>
                <c:pt idx="21">
                  <c:v>-3.2999999999999918E-2</c:v>
                </c:pt>
                <c:pt idx="22">
                  <c:v>-9.000000000000008E-3</c:v>
                </c:pt>
                <c:pt idx="23">
                  <c:v>3.0000000000000027E-3</c:v>
                </c:pt>
                <c:pt idx="24">
                  <c:v>6.0000000000000053E-3</c:v>
                </c:pt>
                <c:pt idx="25">
                  <c:v>2.0000000000000018E-3</c:v>
                </c:pt>
                <c:pt idx="26">
                  <c:v>-5.4999999999999494E-3</c:v>
                </c:pt>
                <c:pt idx="27">
                  <c:v>-1.3500000000000068E-2</c:v>
                </c:pt>
                <c:pt idx="28">
                  <c:v>-2.200000000000002E-2</c:v>
                </c:pt>
                <c:pt idx="29">
                  <c:v>-2.9499999999999971E-2</c:v>
                </c:pt>
                <c:pt idx="30">
                  <c:v>-3.3499999999999974E-2</c:v>
                </c:pt>
                <c:pt idx="31">
                  <c:v>-3.3000000000000029E-2</c:v>
                </c:pt>
                <c:pt idx="32">
                  <c:v>-2.750000000000008E-2</c:v>
                </c:pt>
                <c:pt idx="33">
                  <c:v>-1.9499999999999962E-2</c:v>
                </c:pt>
                <c:pt idx="34">
                  <c:v>-1.1499999999999955E-2</c:v>
                </c:pt>
                <c:pt idx="35">
                  <c:v>-5.0000000000000044E-3</c:v>
                </c:pt>
                <c:pt idx="36">
                  <c:v>-1.5000000000000568E-3</c:v>
                </c:pt>
                <c:pt idx="37">
                  <c:v>-2.0000000000000018E-3</c:v>
                </c:pt>
                <c:pt idx="38">
                  <c:v>-4.4999999999999485E-3</c:v>
                </c:pt>
                <c:pt idx="39">
                  <c:v>-7.0000000000000062E-3</c:v>
                </c:pt>
                <c:pt idx="40">
                  <c:v>-9.4999999999999529E-3</c:v>
                </c:pt>
                <c:pt idx="41">
                  <c:v>-1.1499999999999955E-2</c:v>
                </c:pt>
                <c:pt idx="42">
                  <c:v>-1.1500000000000066E-2</c:v>
                </c:pt>
                <c:pt idx="43">
                  <c:v>-9.5000000000000639E-3</c:v>
                </c:pt>
                <c:pt idx="44">
                  <c:v>-6.4999999999999503E-3</c:v>
                </c:pt>
                <c:pt idx="45">
                  <c:v>-1.4999999999999458E-3</c:v>
                </c:pt>
                <c:pt idx="46">
                  <c:v>5.4999999999999494E-3</c:v>
                </c:pt>
                <c:pt idx="47">
                  <c:v>1.2000000000000011E-2</c:v>
                </c:pt>
                <c:pt idx="48">
                  <c:v>1.7500000000000071E-2</c:v>
                </c:pt>
                <c:pt idx="49">
                  <c:v>2.1499999999999964E-2</c:v>
                </c:pt>
                <c:pt idx="50">
                  <c:v>2.3499999999999965E-2</c:v>
                </c:pt>
                <c:pt idx="51">
                  <c:v>2.300000000000002E-2</c:v>
                </c:pt>
                <c:pt idx="52">
                  <c:v>1.9499999999999962E-2</c:v>
                </c:pt>
                <c:pt idx="53">
                  <c:v>1.4000000000000012E-2</c:v>
                </c:pt>
                <c:pt idx="54">
                  <c:v>9.000000000000008E-3</c:v>
                </c:pt>
                <c:pt idx="55">
                  <c:v>4.4999999999999485E-3</c:v>
                </c:pt>
                <c:pt idx="56">
                  <c:v>2.0000000000000018E-3</c:v>
                </c:pt>
              </c:numCache>
            </c:numRef>
          </c:xVal>
          <c:yVal>
            <c:numRef>
              <c:f>Brazil!$C$9:$C$65</c:f>
              <c:numCache>
                <c:formatCode>0.000_);[Red]\(0.000\)</c:formatCode>
                <c:ptCount val="57"/>
                <c:pt idx="0">
                  <c:v>4.1820000000000004</c:v>
                </c:pt>
                <c:pt idx="1">
                  <c:v>4.3600000000000003</c:v>
                </c:pt>
                <c:pt idx="2">
                  <c:v>4.5090000000000003</c:v>
                </c:pt>
                <c:pt idx="3">
                  <c:v>4.6059999999999999</c:v>
                </c:pt>
                <c:pt idx="4">
                  <c:v>4.6429999999999998</c:v>
                </c:pt>
                <c:pt idx="5">
                  <c:v>4.617</c:v>
                </c:pt>
                <c:pt idx="6">
                  <c:v>4.54</c:v>
                </c:pt>
                <c:pt idx="7">
                  <c:v>4.4329999999999998</c:v>
                </c:pt>
                <c:pt idx="8">
                  <c:v>4.3120000000000003</c:v>
                </c:pt>
                <c:pt idx="9">
                  <c:v>4.18</c:v>
                </c:pt>
                <c:pt idx="10">
                  <c:v>4.0330000000000004</c:v>
                </c:pt>
                <c:pt idx="11">
                  <c:v>3.8570000000000002</c:v>
                </c:pt>
                <c:pt idx="12">
                  <c:v>3.6459999999999999</c:v>
                </c:pt>
                <c:pt idx="13">
                  <c:v>3.4</c:v>
                </c:pt>
                <c:pt idx="14">
                  <c:v>3.1269999999999998</c:v>
                </c:pt>
                <c:pt idx="15">
                  <c:v>2.8439999999999999</c:v>
                </c:pt>
                <c:pt idx="16">
                  <c:v>2.573</c:v>
                </c:pt>
                <c:pt idx="17">
                  <c:v>2.3319999999999999</c:v>
                </c:pt>
                <c:pt idx="18">
                  <c:v>2.1339999999999999</c:v>
                </c:pt>
                <c:pt idx="19">
                  <c:v>1.9870000000000001</c:v>
                </c:pt>
                <c:pt idx="20">
                  <c:v>1.8919999999999999</c:v>
                </c:pt>
                <c:pt idx="21">
                  <c:v>1.843</c:v>
                </c:pt>
                <c:pt idx="22">
                  <c:v>1.8260000000000001</c:v>
                </c:pt>
                <c:pt idx="23">
                  <c:v>1.825</c:v>
                </c:pt>
                <c:pt idx="24">
                  <c:v>1.8320000000000001</c:v>
                </c:pt>
                <c:pt idx="25">
                  <c:v>1.837</c:v>
                </c:pt>
                <c:pt idx="26">
                  <c:v>1.8360000000000001</c:v>
                </c:pt>
                <c:pt idx="27">
                  <c:v>1.8260000000000001</c:v>
                </c:pt>
                <c:pt idx="28">
                  <c:v>1.8089999999999999</c:v>
                </c:pt>
                <c:pt idx="29">
                  <c:v>1.782</c:v>
                </c:pt>
                <c:pt idx="30">
                  <c:v>1.75</c:v>
                </c:pt>
                <c:pt idx="31">
                  <c:v>1.7150000000000001</c:v>
                </c:pt>
                <c:pt idx="32">
                  <c:v>1.6839999999999999</c:v>
                </c:pt>
                <c:pt idx="33">
                  <c:v>1.66</c:v>
                </c:pt>
                <c:pt idx="34">
                  <c:v>1.645</c:v>
                </c:pt>
                <c:pt idx="35">
                  <c:v>1.637</c:v>
                </c:pt>
                <c:pt idx="36">
                  <c:v>1.635</c:v>
                </c:pt>
                <c:pt idx="37">
                  <c:v>1.6339999999999999</c:v>
                </c:pt>
                <c:pt idx="38">
                  <c:v>1.631</c:v>
                </c:pt>
                <c:pt idx="39">
                  <c:v>1.625</c:v>
                </c:pt>
                <c:pt idx="40">
                  <c:v>1.617</c:v>
                </c:pt>
                <c:pt idx="41">
                  <c:v>1.6060000000000001</c:v>
                </c:pt>
                <c:pt idx="42">
                  <c:v>1.5940000000000001</c:v>
                </c:pt>
                <c:pt idx="43">
                  <c:v>1.583</c:v>
                </c:pt>
                <c:pt idx="44">
                  <c:v>1.575</c:v>
                </c:pt>
                <c:pt idx="45">
                  <c:v>1.57</c:v>
                </c:pt>
                <c:pt idx="46">
                  <c:v>1.5720000000000001</c:v>
                </c:pt>
                <c:pt idx="47">
                  <c:v>1.581</c:v>
                </c:pt>
                <c:pt idx="48">
                  <c:v>1.5960000000000001</c:v>
                </c:pt>
                <c:pt idx="49">
                  <c:v>1.6160000000000001</c:v>
                </c:pt>
                <c:pt idx="50">
                  <c:v>1.639</c:v>
                </c:pt>
                <c:pt idx="51">
                  <c:v>1.663</c:v>
                </c:pt>
                <c:pt idx="52">
                  <c:v>1.6850000000000001</c:v>
                </c:pt>
                <c:pt idx="53">
                  <c:v>1.702</c:v>
                </c:pt>
                <c:pt idx="54">
                  <c:v>1.7130000000000001</c:v>
                </c:pt>
                <c:pt idx="55">
                  <c:v>1.72</c:v>
                </c:pt>
                <c:pt idx="56">
                  <c:v>1.722</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10073240325448246"/>
              <c:y val="0.89860264284501823"/>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Brazil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Argentina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Argentina!$D$9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{C19EE6A9-6ADF-4C2F-94A5-D2E8E988483E}</c15:txfldGUID>
                      <c15:f>Argentina!$D$9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Argentina!$D$10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{D97ACACC-E760-479A-8629-E969815B3CE7}</c15:txfldGUID>
                      <c15:f>Argentina!$D$10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Argentina!$D$11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{969D9E8A-8FC8-4E31-9F29-B8BDA420097C}</c15:txfldGUID>
                      <c15:f>Argentina!$D$11</c15:f>
                      <c15:dlblFieldTableCache>
                        <c:ptCount val="1"/>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Argentina!$D$12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{A176AF7E-2953-4471-80A4-CA2BD8149361}</c15:txfldGUID>
                      <c15:f>Argentina!$D$12</c15:f>
                      <c15:dlblFieldTableCache>
                        <c:ptCount val="1"/>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Argentina!$D$13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{4DF9E6A8-34F6-4886-BF79-0E5F6ECE2480}</c15:txfldGUID>
                      <c15:f>Argentina!$D$13</c15:f>
                      <c15:dlblFieldTableCache>
                        <c:ptCount val="1"/>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Argentina!$D$14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{980E362E-4919-46DB-960B-C758A776F4A5}</c15:txfldGUID>
                      <c15:f>Argentina!$D$14</c15:f>
                      <c15:dlblFieldTableCache>
                        <c:ptCount val="1"/>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Argentina!$D$15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{59C8FF07-E714-4ABF-889F-4B4D86087B21}</c15:txfldGUID>
                      <c15:f>Argentina!$D$15</c15:f>
                      <c15:dlblFieldTableCache>
                        <c:ptCount val="1"/>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Argentina!$D$16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{6FFB6BE6-36EE-4888-9047-EC26DF242064}</c15:txfldGUID>
                      <c15:f>Argentina!$D$16</c15:f>
                      <c15:dlblFieldTableCache>
                        <c:ptCount val="1"/>
                        <c:pt idx="0">
                          <c:v>1967</c:v>
                        </c:pt>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Argentina!$D$17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{EF672569-AC04-4774-A681-4FA4F48FC343}</c15:txfldGUID>
                      <c15:f>Argentina!$D$17</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Argentina!$D$18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{345F9439-7F6C-47BF-B708-8C25CC511926}</c15:txfldGUID>
                      <c15:f>Argentina!$D$18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Argentina!$D$19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{FB946890-4467-4A20-8D99-43C6EDF35E06}</c15:txfldGUID>
                      <c15:f>Argentina!$D$19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Argentina!$D$20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{95C607DA-AAF2-4575-A4BA-096E2A4FB367}</c15:txfldGUID>
                      <c15:f>Argentina!$D$20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Argentina!$D$21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{E764B0FE-4C70-468F-BC3C-0192030FDBE1}</c15:txfldGUID>
                      <c15:f>Argentina!$D$21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Argentina!$D$22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{BF85FC3E-6F12-4F67-8067-D8FFA9126E47}</c15:txfldGUID>
                      <c15:f>Argentina!$D$22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Argentina!$D$23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{799F5B01-1B85-4780-8420-14502A314E4F}</c15:txfldGUID>
                      <c15:f>Argentina!$D$23</c15:f>
                      <c15:dlblFieldTableCache>
                        <c:ptCount val="1"/>
                        <c:pt idx="0">
                          <c:v>1974</c:v>
                        </c:pt>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Argentina!$D$24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{EED26113-1113-4C9A-B5B2-164F7A9B8758}</c15:txfldGUID>
                      <c15:f>Argentina!$D$24</c15:f>
                      <c15:dlblFieldTableCache>
                        <c:ptCount val="1"/>
                        <c:pt idx="0">
                          <c:v>1975</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Argentina!$D$25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{A7743488-7A91-4BB8-9159-013F5569FFC7}</c15:txfldGUID>
                      <c15:f>Argentina!$D$25</c15:f>
                      <c15:dlblFieldTableCache>
                        <c:ptCount val="1"/>
                        <c:pt idx="0">
                          <c:v>1976</c:v>
                        </c:pt>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Argentina!$D$26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{ABEF0450-B7BB-4B33-8E95-C87825CC35C5}</c15:txfldGUID>
                      <c15:f>Argentina!$D$26</c15:f>
                      <c15:dlblFieldTableCache>
                        <c:ptCount val="1"/>
                        <c:pt idx="0">
                          <c:v>1977</c:v>
                        </c:pt>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Argentina!$D$27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{D363E774-56D4-4762-813D-61AD845AFF87}</c15:txfldGUID>
                      <c15:f>Argentina!$D$27</c15:f>
                      <c15:dlblFieldTableCache>
                        <c:ptCount val="1"/>
                        <c:pt idx="0">
                          <c:v>1978</c:v>
                        </c:pt>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Argentina!$D$28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{7D8B3C87-AADA-4B65-9B55-170ADC62905E}</c15:txfldGUID>
                      <c15:f>Argentina!$D$28</c15:f>
                      <c15:dlblFieldTableCache>
                        <c:ptCount val="1"/>
                        <c:pt idx="0">
                          <c:v>1979</c:v>
                        </c:pt>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Argentina!$D$29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{24B4A621-BB7A-4D31-A529-11E85B36DC7E}</c15:txfldGUID>
                      <c15:f>Argentina!$D$29</c15:f>
                      <c15:dlblFieldTableCache>
                        <c:ptCount val="1"/>
                        <c:pt idx="0">
                          <c:v>1980</c:v>
                        </c:pt>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Argentina!$D$30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{701AFEB0-0D5C-40D9-AF3C-A7323B545BBD}</c15:txfldGUID>
                      <c15:f>Argentina!$D$30</c15:f>
                      <c15:dlblFieldTableCache>
                        <c:ptCount val="1"/>
                        <c:pt idx="0">
                          <c:v>1981</c:v>
                        </c:pt>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Argentina!$D$31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{F29D802F-B057-4B3E-A958-5F8097B4EF29}</c15:txfldGUID>
                      <c15:f>Argentina!$D$31</c15:f>
                      <c15:dlblFieldTableCache>
                        <c:ptCount val="1"/>
                        <c:pt idx="0">
                          <c:v>1982</c:v>
                        </c:pt>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Argentina!$D$32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{24760631-FE11-4F60-BF6D-F30F86BDE7C2}</c15:txfldGUID>
                      <c15:f>Argentina!$D$32</c15:f>
                      <c15:dlblFieldTableCache>
                        <c:ptCount val="1"/>
                        <c:pt idx="0">
                          <c:v>1983</c:v>
                        </c:pt>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Argentina!$D$33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{697C05A0-A0D2-47C7-8D6B-6F22B207DB95}</c15:txfldGUID>
                      <c15:f>Argentina!$D$33</c15:f>
                      <c15:dlblFieldTableCache>
                        <c:ptCount val="1"/>
                        <c:pt idx="0">
                          <c:v>1984</c:v>
                        </c:pt>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Argentina!$D$34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{B0278C4B-7142-4F97-A460-FDAFA2874AB3}</c15:txfldGUID>
                      <c15:f>Argentina!$D$34</c15:f>
                      <c15:dlblFieldTableCache>
                        <c:ptCount val="1"/>
                        <c:pt idx="0">
                          <c:v>1985</c:v>
                        </c:pt>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Argentina!$D$35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{64AEB74B-C7E3-47FB-9650-A668AC9BBA88}</c15:txfldGUID>
                      <c15:f>Argentina!$D$35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Argentina!$D$36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{76FD2AA2-33D7-454E-A07C-06A762E79B24}</c15:txfldGUID>
                      <c15:f>Argentina!$D$36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Argentina!$D$37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{931F2E40-DFC0-41FB-BAED-2D0425BCC819}</c15:txfldGUID>
                      <c15:f>Argentina!$D$37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Argentina!$D$38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{AD9CFF88-EAEF-4146-BD57-D2A91C99DC15}</c15:txfldGUID>
                      <c15:f>Argentina!$D$38</c15:f>
                      <c15:dlblFieldTableCache>
                        <c:ptCount val="1"/>
                        <c:pt idx="0">
                          <c:v>1989</c:v>
                        </c:pt>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Argentina!$D$39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{E29BBB78-E134-4B73-AD70-D70DE1F25E42}</c15:txfldGUID>
                      <c15:f>Argentina!$D$39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Argentina!$D$40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{15B44979-7AF6-4C06-A790-9C424BDF1C63}</c15:txfldGUID>
                      <c15:f>Argentina!$D$40</c15:f>
                      <c15:dlblFieldTableCache>
                        <c:ptCount val="1"/>
                        <c:pt idx="0">
                          <c:v>1991</c:v>
                        </c:pt>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Argentina!$D$41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{6BDDBD63-1B69-43B4-BD1B-D2982DFBC8DB}</c15:txfldGUID>
                      <c15:f>Argentina!$D$41</c15:f>
                      <c15:dlblFieldTableCache>
                        <c:ptCount val="1"/>
                        <c:pt idx="0">
                          <c:v>1992</c:v>
                        </c:pt>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Argentina!$D$42</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{43084F5B-DB9B-4141-9B10-364B9DE0D344}</c15:txfldGUID>
                      <c15:f>Argentina!$D$42</c15:f>
                      <c15:dlblFieldTableCache>
                        <c:ptCount val="1"/>
                        <c:pt idx="0">
                          <c:v>1993</c:v>
                        </c:pt>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Argentina!$D$43</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{986B5FC1-F082-4CBE-8EC6-60CBB386D4B2}</c15:txfldGUID>
                      <c15:f>Argentina!$D$43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Argentina!$D$44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{625336C7-BE8F-4B6A-8C91-1EF2C6B0C310}</c15:txfldGUID>
                      <c15:f>Argentina!$D$44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Argentina!$D$45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{68E1F8BB-685A-4920-BF74-1AC30D29C56F}</c15:txfldGUID>
                      <c15:f>Argentina!$D$45</c15:f>
                      <c15:dlblFieldTableCache>
                        <c:ptCount val="1"/>
                        <c:pt idx="0">
                          <c:v>1996</c:v>
                        </c:pt>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Argentina!$D$46</c:f>
                  <c:strCache>
                    <c:ptCount val="1"/>
                    <c:pt idx="0">
                      <c:v>1997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{6A9133AC-C090-440F-87A5-5DEA1279EE28}</c15:txfldGUID>
                      <c15:f>Argentina!$D$46</c15:f>
                      <c15:dlblFieldTableCache>
                        <c:ptCount val="1"/>
                        <c:pt idx="0">
                          <c:v>1997</c:v>
                        </c:pt>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Argentina!$D$47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{1311EE11-298D-4EB2-8D49-679737D91555}</c15:txfldGUID>
                      <c15:f>Argentina!$D$47</c15:f>
                      <c15:dlblFieldTableCache>
                        <c:ptCount val="1"/>
                        <c:pt idx="0">
                          <c:v>1998</c:v>
                        </c:pt>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Argentina!$D$48</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{C361C46A-F726-4D0B-92E8-9B5642722B6C}</c15:txfldGUID>
                      <c15:f>Argentina!$D$48</c15:f>
                      <c15:dlblFieldTableCache>
                        <c:ptCount val="1"/>
                        <c:pt idx="0">
                          <c:v>1999</c:v>
                        </c:pt>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Argentina!$D$49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{FE486EB3-8E11-4084-8970-255E629E161B}</c15:txfldGUID>
                      <c15:f>Argentina!$D$49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Argentina!$D$50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{D137475B-24BD-43ED-A38A-FB2DA9C21D89}</c15:txfldGUID>
                      <c15:f>Argentina!$D$50</c15:f>
                      <c15:dlblFieldTableCache>
                        <c:ptCount val="1"/>
                        <c:pt idx="0">
                          <c:v>2001</c:v>
                        </c:pt>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Argentina!$D$51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{3B6F2AF8-81BF-4D66-9CB0-5BEAF3445F2B}</c15:txfldGUID>
                      <c15:f>Argentina!$D$51</c15:f>
                      <c15:dlblFieldTableCache>
                        <c:ptCount val="1"/>
                        <c:pt idx="0">
                          <c:v>2002</c:v>
                        </c:pt>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Argentina!$D$52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{1F354492-38D2-4901-8EB6-5B6AC2D28CBA}</c15:txfldGUID>
                      <c15:f>Argentina!$D$52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Argentina!$D$53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{603DBFDE-3DD6-4ED7-BEB0-88D1C3544CCC}</c15:txfldGUID>
                      <c15:f>Argentina!$D$53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Argentina!$D$54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{4553F76E-EE67-40BB-8641-485DCAB94914}</c15:txfldGUID>
                      <c15:f>Argentina!$D$54</c15:f>
                      <c15:dlblFieldTableCache>
                        <c:ptCount val="1"/>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Argentina!$D$55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{8BDE2836-620D-479A-8185-14881199BC63}</c15:txfldGUID>
                      <c15:f>Argentina!$D$55</c15:f>
                      <c15:dlblFieldTableCache>
                        <c:ptCount val="1"/>
                        <c:pt idx="0">
                          <c:v>2006</c:v>
                        </c:pt>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Argentina!$D$56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{0BB8D36F-4CF2-40C1-A158-2AA77E77BA07}</c15:txfldGUID>
                      <c15:f>Argentina!$D$56</c15:f>
                      <c15:dlblFieldTableCache>
                        <c:ptCount val="1"/>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Argentina!$D$57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{FA0BE091-D071-418D-9E55-02A828FD3176}</c15:txfldGUID>
                      <c15:f>Argentina!$D$57</c15:f>
                      <c15:dlblFieldTableCache>
                        <c:ptCount val="1"/>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Argentina!$D$58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{61901C7E-76E6-412E-A41E-76792F0A9F71}</c15:txfldGUID>
                      <c15:f>Argentina!$D$58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Argentina!$D$59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{8110416A-FE56-457E-A302-3B37A4B9F82C}</c15:txfldGUID>
                      <c15:f>Argentina!$D$59</c15:f>
                      <c15:dlblFieldTableCache>
                        <c:ptCount val="1"/>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Argentina!$D$60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{0CA2A004-103A-449E-8E32-F725098844F6}</c15:txfldGUID>
                      <c15:f>Argentina!$D$60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Argentina!$D$61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{460A6BA8-C29B-4139-BFE6-74E201B8F60C}</c15:txfldGUID>
                      <c15:f>Argentina!$D$61</c15:f>
                      <c15:dlblFieldTableCache>
                        <c:ptCount val="1"/>
                        <c:pt idx="0">
                          <c:v>2012</c:v>
                        </c:pt>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Argentina!$D$62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{6DD0B391-021A-4E5F-9937-EE8848D19EA1}</c15:txfldGUID>
                      <c15:f>Argentina!$D$62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Argentina!$D$63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{D1B8EFCF-7D62-462F-ADD4-C934C1A91DCA}</c15:txfldGUID>
                      <c15:f>Argentina!$D$63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Argentina!$D$64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{42487A35-F5DD-4B32-8DD3-9B5A633594DA}</c15:txfldGUID>
                      <c15:f>Argentina!$D$64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Argentina!$D$65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{0E11BFBA-23CF-4B66-BBD0-2DCC7CDD769A}</c15:txfldGUID>
                      <c15:f>Argentina!$D$65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Argentina!$D$66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{B82932CE-6277-4116-9AE3-45FAE0C6A9D1}</c15:txfldGUID>
                      <c15:f>Argentina!$D$66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Argentina!$B$9:$B$66</c:f>
              <c:numCache>
                <c:formatCode>0.00</c:formatCode>
                <c:ptCount val="58"/>
                <c:pt idx="0">
                  <c:v>-8.999999999999897E-3</c:v>
                </c:pt>
                <c:pt idx="1">
                  <c:v>-1.0000000000000009E-2</c:v>
                </c:pt>
                <c:pt idx="2">
                  <c:v>-1.1000000000000121E-2</c:v>
                </c:pt>
                <c:pt idx="3">
                  <c:v>-1.0499999999999954E-2</c:v>
                </c:pt>
                <c:pt idx="4">
                  <c:v>-1.0000000000000009E-2</c:v>
                </c:pt>
                <c:pt idx="5">
                  <c:v>-8.499999999999952E-3</c:v>
                </c:pt>
                <c:pt idx="6">
                  <c:v>-4.9999999999998934E-3</c:v>
                </c:pt>
                <c:pt idx="7">
                  <c:v>-1.0000000000001119E-3</c:v>
                </c:pt>
                <c:pt idx="8">
                  <c:v>4.0000000000000036E-3</c:v>
                </c:pt>
                <c:pt idx="9">
                  <c:v>1.2000000000000011E-2</c:v>
                </c:pt>
                <c:pt idx="10">
                  <c:v>2.4000000000000021E-2</c:v>
                </c:pt>
                <c:pt idx="11">
                  <c:v>3.7500000000000089E-2</c:v>
                </c:pt>
                <c:pt idx="12">
                  <c:v>4.9499999999999877E-2</c:v>
                </c:pt>
                <c:pt idx="13">
                  <c:v>5.7999999999999829E-2</c:v>
                </c:pt>
                <c:pt idx="14">
                  <c:v>5.9000000000000163E-2</c:v>
                </c:pt>
                <c:pt idx="15">
                  <c:v>5.1000000000000156E-2</c:v>
                </c:pt>
                <c:pt idx="16">
                  <c:v>3.499999999999992E-2</c:v>
                </c:pt>
                <c:pt idx="17">
                  <c:v>1.2499999999999956E-2</c:v>
                </c:pt>
                <c:pt idx="18">
                  <c:v>-1.1500000000000066E-2</c:v>
                </c:pt>
                <c:pt idx="19">
                  <c:v>-3.2999999999999918E-2</c:v>
                </c:pt>
                <c:pt idx="20">
                  <c:v>-4.8999999999999932E-2</c:v>
                </c:pt>
                <c:pt idx="21">
                  <c:v>-5.600000000000005E-2</c:v>
                </c:pt>
                <c:pt idx="22">
                  <c:v>-5.3500000000000103E-2</c:v>
                </c:pt>
                <c:pt idx="23">
                  <c:v>-4.4999999999999929E-2</c:v>
                </c:pt>
                <c:pt idx="24">
                  <c:v>-3.499999999999992E-2</c:v>
                </c:pt>
                <c:pt idx="25">
                  <c:v>-2.5000000000000133E-2</c:v>
                </c:pt>
                <c:pt idx="26">
                  <c:v>-1.8499999999999961E-2</c:v>
                </c:pt>
                <c:pt idx="27">
                  <c:v>-1.8000000000000016E-2</c:v>
                </c:pt>
                <c:pt idx="28">
                  <c:v>-2.0000000000000018E-2</c:v>
                </c:pt>
                <c:pt idx="29">
                  <c:v>-2.4000000000000021E-2</c:v>
                </c:pt>
                <c:pt idx="30">
                  <c:v>-3.0999999999999917E-2</c:v>
                </c:pt>
                <c:pt idx="31">
                  <c:v>-3.8000000000000034E-2</c:v>
                </c:pt>
                <c:pt idx="32">
                  <c:v>-4.4000000000000039E-2</c:v>
                </c:pt>
                <c:pt idx="33">
                  <c:v>-4.8999999999999932E-2</c:v>
                </c:pt>
                <c:pt idx="34">
                  <c:v>-5.2000000000000046E-2</c:v>
                </c:pt>
                <c:pt idx="35">
                  <c:v>-5.2000000000000046E-2</c:v>
                </c:pt>
                <c:pt idx="36">
                  <c:v>-4.8999999999999932E-2</c:v>
                </c:pt>
                <c:pt idx="37">
                  <c:v>-4.3999999999999817E-2</c:v>
                </c:pt>
                <c:pt idx="38">
                  <c:v>-3.7500000000000089E-2</c:v>
                </c:pt>
                <c:pt idx="39">
                  <c:v>-3.1000000000000139E-2</c:v>
                </c:pt>
                <c:pt idx="40">
                  <c:v>-2.6000000000000023E-2</c:v>
                </c:pt>
                <c:pt idx="41">
                  <c:v>-2.2499999999999964E-2</c:v>
                </c:pt>
                <c:pt idx="42">
                  <c:v>-2.0999999999999908E-2</c:v>
                </c:pt>
                <c:pt idx="43">
                  <c:v>-2.0999999999999908E-2</c:v>
                </c:pt>
                <c:pt idx="44">
                  <c:v>-2.1500000000000075E-2</c:v>
                </c:pt>
                <c:pt idx="45">
                  <c:v>-2.100000000000013E-2</c:v>
                </c:pt>
                <c:pt idx="46">
                  <c:v>-1.9500000000000073E-2</c:v>
                </c:pt>
                <c:pt idx="47">
                  <c:v>-1.8000000000000016E-2</c:v>
                </c:pt>
                <c:pt idx="48">
                  <c:v>-1.5499999999999847E-2</c:v>
                </c:pt>
                <c:pt idx="49">
                  <c:v>-1.2999999999999901E-2</c:v>
                </c:pt>
                <c:pt idx="50">
                  <c:v>-1.2000000000000011E-2</c:v>
                </c:pt>
                <c:pt idx="51">
                  <c:v>-1.1500000000000066E-2</c:v>
                </c:pt>
                <c:pt idx="52">
                  <c:v>-1.1500000000000066E-2</c:v>
                </c:pt>
                <c:pt idx="53">
                  <c:v>-1.2499999999999956E-2</c:v>
                </c:pt>
                <c:pt idx="54">
                  <c:v>-1.3500000000000068E-2</c:v>
                </c:pt>
                <c:pt idx="55">
                  <c:v>-1.4499999999999957E-2</c:v>
                </c:pt>
                <c:pt idx="56">
                  <c:v>-1.5499999999999847E-2</c:v>
                </c:pt>
                <c:pt idx="57">
                  <c:v>-1.6000000000000014E-2</c:v>
                </c:pt>
              </c:numCache>
            </c:numRef>
          </c:xVal>
          <c:yVal>
            <c:numRef>
              <c:f>Argentina!$C$9:$C$66</c:f>
              <c:numCache>
                <c:formatCode>0.000_);[Red]\(0.000\)</c:formatCode>
                <c:ptCount val="58"/>
                <c:pt idx="0">
                  <c:v>3.109</c:v>
                </c:pt>
                <c:pt idx="1">
                  <c:v>3.1</c:v>
                </c:pt>
                <c:pt idx="2">
                  <c:v>3.089</c:v>
                </c:pt>
                <c:pt idx="3">
                  <c:v>3.0779999999999998</c:v>
                </c:pt>
                <c:pt idx="4">
                  <c:v>3.0680000000000001</c:v>
                </c:pt>
                <c:pt idx="5">
                  <c:v>3.0579999999999998</c:v>
                </c:pt>
                <c:pt idx="6">
                  <c:v>3.0510000000000002</c:v>
                </c:pt>
                <c:pt idx="7">
                  <c:v>3.048</c:v>
                </c:pt>
                <c:pt idx="8">
                  <c:v>3.0489999999999999</c:v>
                </c:pt>
                <c:pt idx="9">
                  <c:v>3.056</c:v>
                </c:pt>
                <c:pt idx="10">
                  <c:v>3.073</c:v>
                </c:pt>
                <c:pt idx="11">
                  <c:v>3.1040000000000001</c:v>
                </c:pt>
                <c:pt idx="12">
                  <c:v>3.1480000000000001</c:v>
                </c:pt>
                <c:pt idx="13">
                  <c:v>3.2029999999999998</c:v>
                </c:pt>
                <c:pt idx="14">
                  <c:v>3.2639999999999998</c:v>
                </c:pt>
                <c:pt idx="15">
                  <c:v>3.3210000000000002</c:v>
                </c:pt>
                <c:pt idx="16">
                  <c:v>3.3660000000000001</c:v>
                </c:pt>
                <c:pt idx="17">
                  <c:v>3.391</c:v>
                </c:pt>
                <c:pt idx="18">
                  <c:v>3.391</c:v>
                </c:pt>
                <c:pt idx="19">
                  <c:v>3.3679999999999999</c:v>
                </c:pt>
                <c:pt idx="20">
                  <c:v>3.3250000000000002</c:v>
                </c:pt>
                <c:pt idx="21">
                  <c:v>3.27</c:v>
                </c:pt>
                <c:pt idx="22">
                  <c:v>3.2130000000000001</c:v>
                </c:pt>
                <c:pt idx="23">
                  <c:v>3.1629999999999998</c:v>
                </c:pt>
                <c:pt idx="24">
                  <c:v>3.1230000000000002</c:v>
                </c:pt>
                <c:pt idx="25">
                  <c:v>3.093</c:v>
                </c:pt>
                <c:pt idx="26">
                  <c:v>3.073</c:v>
                </c:pt>
                <c:pt idx="27">
                  <c:v>3.056</c:v>
                </c:pt>
                <c:pt idx="28">
                  <c:v>3.0369999999999999</c:v>
                </c:pt>
                <c:pt idx="29">
                  <c:v>3.016</c:v>
                </c:pt>
                <c:pt idx="30">
                  <c:v>2.9889999999999999</c:v>
                </c:pt>
                <c:pt idx="31">
                  <c:v>2.9540000000000002</c:v>
                </c:pt>
                <c:pt idx="32">
                  <c:v>2.9129999999999998</c:v>
                </c:pt>
                <c:pt idx="33">
                  <c:v>2.8660000000000001</c:v>
                </c:pt>
                <c:pt idx="34">
                  <c:v>2.8149999999999999</c:v>
                </c:pt>
                <c:pt idx="35">
                  <c:v>2.762</c:v>
                </c:pt>
                <c:pt idx="36">
                  <c:v>2.7109999999999999</c:v>
                </c:pt>
                <c:pt idx="37">
                  <c:v>2.6640000000000001</c:v>
                </c:pt>
                <c:pt idx="38">
                  <c:v>2.6230000000000002</c:v>
                </c:pt>
                <c:pt idx="39">
                  <c:v>2.589</c:v>
                </c:pt>
                <c:pt idx="40">
                  <c:v>2.5609999999999999</c:v>
                </c:pt>
                <c:pt idx="41">
                  <c:v>2.5369999999999999</c:v>
                </c:pt>
                <c:pt idx="42">
                  <c:v>2.516</c:v>
                </c:pt>
                <c:pt idx="43">
                  <c:v>2.4950000000000001</c:v>
                </c:pt>
                <c:pt idx="44">
                  <c:v>2.4740000000000002</c:v>
                </c:pt>
                <c:pt idx="45">
                  <c:v>2.452</c:v>
                </c:pt>
                <c:pt idx="46">
                  <c:v>2.4319999999999999</c:v>
                </c:pt>
                <c:pt idx="47">
                  <c:v>2.4129999999999998</c:v>
                </c:pt>
                <c:pt idx="48">
                  <c:v>2.3959999999999999</c:v>
                </c:pt>
                <c:pt idx="49">
                  <c:v>2.3820000000000001</c:v>
                </c:pt>
                <c:pt idx="50">
                  <c:v>2.37</c:v>
                </c:pt>
                <c:pt idx="51">
                  <c:v>2.3580000000000001</c:v>
                </c:pt>
                <c:pt idx="52">
                  <c:v>2.347</c:v>
                </c:pt>
                <c:pt idx="53">
                  <c:v>2.335</c:v>
                </c:pt>
                <c:pt idx="54">
                  <c:v>2.3220000000000001</c:v>
                </c:pt>
                <c:pt idx="55">
                  <c:v>2.3079999999999998</c:v>
                </c:pt>
                <c:pt idx="56">
                  <c:v>2.2930000000000001</c:v>
                </c:pt>
                <c:pt idx="57">
                  <c:v>2.2770000000000001</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9797373518674112E-2"/>
              <c:y val="0.9034860044347634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Argentina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Venezuela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Venezuela!$D$9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{CD06E06C-A43A-4FE4-AE49-45C168CA5326}</c15:txfldGUID>
                      <c15:f>Venezuela!$D$9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Venezuela!$D$10</c:f>
                  <c:strCache>
                    <c:ptCount val="1"/>
                    <c:pt idx="0">
                      <c:v>1961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{01158AEA-D54E-4665-A9CF-68DA866B08F8}</c15:txfldGUID>
                      <c15:f>Venezuela!$D$10</c15:f>
                      <c15:dlblFieldTableCache>
                        <c:ptCount val="1"/>
                        <c:pt idx="0">
                          <c:v>1961</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Venezuela!$D$11</c:f>
                  <c:strCache>
                    <c:ptCount val="1"/>
                    <c:pt idx="0">
                      <c:v>1962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{C79A6024-D449-40F6-B6C7-31C0EC4AF9EC}</c15:txfldGUID>
                      <c15:f>Venezuela!$D$11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Venezuela!$D$12</c:f>
                  <c:strCache>
                    <c:ptCount val="1"/>
                    <c:pt idx="0">
                      <c:v>1963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{52A78AFF-3D82-45C7-B69A-346341C0A577}</c15:txfldGUID>
                      <c15:f>Venezuela!$D$12</c15:f>
                      <c15:dlblFieldTableCache>
                        <c:ptCount val="1"/>
                        <c:pt idx="0">
                          <c:v>1963</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Venezuela!$D$13</c:f>
                  <c:strCache>
                    <c:ptCount val="1"/>
                    <c:pt idx="0">
                      <c:v>1964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{294A09EA-F2B4-4204-B78E-0FE44B558ABB}</c15:txfldGUID>
                      <c15:f>Venezuela!$D$13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Venezuela!$D$14</c:f>
                  <c:strCache>
                    <c:ptCount val="1"/>
                    <c:pt idx="0">
                      <c:v>1965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{E6839774-D293-4569-9119-001ACEF3F6B7}</c15:txfldGUID>
                      <c15:f>Venezuela!$D$14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Venezuela!$D$15</c:f>
                  <c:strCache>
                    <c:ptCount val="1"/>
                    <c:pt idx="0">
                      <c:v>1966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{B2519B8E-F0B8-4E8D-A4E0-8B3E3BF1181B}</c15:txfldGUID>
                      <c15:f>Venezuela!$D$15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Venezuela!$D$16</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{4BC2EDC9-B435-49FA-A60F-B2B4F0479B96}</c15:txfldGUID>
                      <c15:f>Venezuela!$D$16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Venezuela!$D$17</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{506707C4-524D-4671-B986-34E535BA263A}</c15:txfldGUID>
                      <c15:f>Venezuela!$D$17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Venezuela!$D$18</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{4B8D3BDA-8DBC-43DD-A2D4-88DABB86EB4A}</c15:txfldGUID>
                      <c15:f>Venezuela!$D$18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Venezuela!$D$19</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{0D4439A8-D421-4D86-AFB0-41CDBD5EE73A}</c15:txfldGUID>
                      <c15:f>Venezuela!$D$19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Venezuela!$D$20</c:f>
                  <c:strCache>
                    <c:ptCount val="1"/>
                    <c:pt idx="0">
                      <c:v>1971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{BBB83C84-09E3-4058-9A6E-67E323E2D112}</c15:txfldGUID>
                      <c15:f>Venezuela!$D$20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Venezuela!$D$21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{08B2B2B4-CFB9-48E1-9B4D-D51C700C03CD}</c15:txfldGUID>
                      <c15:f>Venezuela!$D$21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Venezuela!$D$22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{2740A4D3-A969-4210-B954-83C440D4E1A5}</c15:txfldGUID>
                      <c15:f>Venezuela!$D$22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Venezuela!$D$23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{542656DA-9A35-4C98-BDDF-6D2A753F99DD}</c15:txfldGUID>
                      <c15:f>Venezuela!$D$23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Venezuela!$D$24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{F2152D8C-6EB2-4C2E-9E47-EEC6AC9F61B5}</c15:txfldGUID>
                      <c15:f>Venezuela!$D$24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Venezuela!$D$25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{F69B0846-621E-4DDA-8FC6-02F76EAF65CB}</c15:txfldGUID>
                      <c15:f>Venezuela!$D$25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Venezuela!$D$26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{6DF149B5-0DB7-44AC-B00D-4AADFD6F7A7B}</c15:txfldGUID>
                      <c15:f>Venezuela!$D$26</c15:f>
                      <c15:dlblFieldTableCache>
                        <c:ptCount val="1"/>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Venezuela!$D$27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{667ADFA8-62AC-42B7-9E70-AFD500EEA7FD}</c15:txfldGUID>
                      <c15:f>Venezuela!$D$27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Venezuela!$D$28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{D82ABAFA-C5C6-42DD-AD19-93B03A4F9051}</c15:txfldGUID>
                      <c15:f>Venezuela!$D$28</c15:f>
                      <c15:dlblFieldTableCache>
                        <c:ptCount val="1"/>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Venezuela!$D$29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{F2366115-283F-470D-B16F-3E21C0A1A31A}</c15:txfldGUID>
                      <c15:f>Venezuela!$D$29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Venezuela!$D$30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{2783B76D-8967-443C-91BE-AB958FF14A7A}</c15:txfldGUID>
                      <c15:f>Venezuela!$D$30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Venezuela!$D$31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{B5B2309D-055E-4857-B0EC-703B9614654C}</c15:txfldGUID>
                      <c15:f>Venezuela!$D$31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Venezuela!$D$32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{17903D28-27AA-4EBE-8921-A5FF26392921}</c15:txfldGUID>
                      <c15:f>Venezuela!$D$32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Venezuela!$D$33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{2852333B-6623-4272-B297-90A024EC6A0A}</c15:txfldGUID>
                      <c15:f>Venezuela!$D$33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Venezuela!$D$34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{95043919-365B-4347-8EC7-5562270EA8FF}</c15:txfldGUID>
                      <c15:f>Venezuela!$D$34</c15:f>
                      <c15:dlblFieldTableCache>
                        <c:ptCount val="1"/>
                        <c:pt idx="0">
                          <c:v>1985</c:v>
                        </c:pt>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Venezuela!$D$35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{1B0849D5-7EF9-4F6B-88C8-28B316881B28}</c15:txfldGUID>
                      <c15:f>Venezuela!$D$35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Venezuela!$D$36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{FD255A64-6A91-4C50-A17F-138C4FB47FC2}</c15:txfldGUID>
                      <c15:f>Venezuela!$D$36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Venezuela!$D$37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{CC8DC8B7-3BB8-48A2-836F-1B3F454C26C4}</c15:txfldGUID>
                      <c15:f>Venezuela!$D$37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Venezuela!$D$38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{D9537F77-E355-4210-8760-48FFDC970E70}</c15:txfldGUID>
                      <c15:f>Venezuela!$D$38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Venezuela!$D$39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{C3565ABD-ADCD-44E9-B189-B182A426F054}</c15:txfldGUID>
                      <c15:f>Venezuela!$D$39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Venezuela!$D$40</c:f>
                  <c:strCache>
                    <c:ptCount val="1"/>
                    <c:pt idx="0">
                      <c:v>1991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{70A95CB5-177B-4C38-9502-8C7D01E4CA94}</c15:txfldGUID>
                      <c15:f>Venezuela!$D$40</c15:f>
                      <c15:dlblFieldTableCache>
                        <c:ptCount val="1"/>
                        <c:pt idx="0">
                          <c:v>1991</c:v>
                        </c:pt>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Venezuela!$D$41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{586872C9-004C-4C72-997B-5B0A1067840F}</c15:txfldGUID>
                      <c15:f>Venezuela!$D$41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Venezuela!$D$42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{AAD4854E-5D76-4513-B559-1170C4DC3EB4}</c15:txfldGUID>
                      <c15:f>Venezuela!$D$42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Venezuela!$D$43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{7DA3D5A3-B130-47BE-88CF-88E5C7DE3694}</c15:txfldGUID>
                      <c15:f>Venezuela!$D$43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Venezuela!$D$44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{DDAFB748-95F1-4323-BBC2-BF2855BDA8C2}</c15:txfldGUID>
                      <c15:f>Venezuela!$D$44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Venezuela!$D$45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{832D2327-18C8-43E5-8D40-11E0ADBFC53A}</c15:txfldGUID>
                      <c15:f>Venezuela!$D$45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Venezuela!$D$46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{D8CAE5D7-737F-46DB-B4C8-C570A8C77AE4}</c15:txfldGUID>
                      <c15:f>Venezuela!$D$46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Venezuela!$D$47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{DD54DB3F-92E2-4E13-AF4C-C79CD3A6ACE1}</c15:txfldGUID>
                      <c15:f>Venezuela!$D$47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Venezuela!$D$48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{66E9B271-9560-4747-8B23-F7B6816B5E4A}</c15:txfldGUID>
                      <c15:f>Venezuela!$D$48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Venezuela!$D$49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{FA40FB22-8664-4724-8C0F-C71F4D115D40}</c15:txfldGUID>
                      <c15:f>Venezuela!$D$49</c15:f>
                      <c15:dlblFieldTableCache>
                        <c:ptCount val="1"/>
                        <c:pt idx="0">
                          <c:v>2000</c:v>
                        </c:pt>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Venezuela!$D$50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{3351B123-F96D-4119-944F-0F74CDBD621E}</c15:txfldGUID>
                      <c15:f>Venezuela!$D$50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Venezuela!$D$51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{EC0F6346-3C67-4269-8D8D-91DC2B7B3F03}</c15:txfldGUID>
                      <c15:f>Venezuela!$D$51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Venezuela!$D$52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{A6ADA5F8-9996-4F05-95DB-45F59C460FF4}</c15:txfldGUID>
                      <c15:f>Venezuela!$D$52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Venezuela!$D$53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{5623E7E7-2A0A-43E3-81BC-698E718CA468}</c15:txfldGUID>
                      <c15:f>Venezuela!$D$53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Venezuela!$D$54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{E6B88343-28DA-40AE-B9FA-C52C7FE68D15}</c15:txfldGUID>
                      <c15:f>Venezuela!$D$54</c15:f>
                      <c15:dlblFieldTableCache>
                        <c:ptCount val="1"/>
                        <c:pt idx="0">
                          <c:v>2005</c:v>
                        </c:pt>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Venezuela!$D$55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{9E1194FE-494E-4A35-AC67-407E009CC2D5}</c15:txfldGUID>
                      <c15:f>Venezuela!$D$55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Venezuela!$D$56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{73DD3FF7-E982-4EFA-BF81-A7849E75966E}</c15:txfldGUID>
                      <c15:f>Venezuela!$D$56</c15:f>
                      <c15:dlblFieldTableCache>
                        <c:ptCount val="1"/>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Venezuela!$D$57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{9711D56A-5E0A-4607-8CC8-9BC7EBE44A21}</c15:txfldGUID>
                      <c15:f>Venezuela!$D$57</c15:f>
                      <c15:dlblFieldTableCache>
                        <c:ptCount val="1"/>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Venezuela!$D$58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{15972E40-4E33-4EC9-91F8-F90A7FB3B89E}</c15:txfldGUID>
                      <c15:f>Venezuela!$D$58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Venezuela!$D$59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{EC82C1B2-7D9A-47B2-B500-9E84665510AF}</c15:txfldGUID>
                      <c15:f>Venezuela!$D$59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Venezuela!$D$60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{E2CADD41-23AF-4EC3-B928-F21F9648E056}</c15:txfldGUID>
                      <c15:f>Venezuela!$D$60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Venezuela!$D$61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{166B09B0-1133-4B19-931C-18141B766FB5}</c15:txfldGUID>
                      <c15:f>Venezuela!$D$61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Venezuela!$D$62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{4ACC4C28-71BD-4032-BA3B-A7D7E4519F4D}</c15:txfldGUID>
                      <c15:f>Venezuela!$D$62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Venezuela!$D$63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{6B65A84D-9047-4807-898A-E9071D2E1A5D}</c15:txfldGUID>
                      <c15:f>Venezuela!$D$63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Venezuela!$D$64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{7E1B952A-A9DA-477F-80D0-F486E9B4ED82}</c15:txfldGUID>
                      <c15:f>Venezuela!$D$64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Venezuela!$D$65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{7EDD234D-9BF0-4811-81EB-38A42BAE9DB0}</c15:txfldGUID>
                      <c15:f>Venezuela!$D$65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Venezuela!$D$66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{155EEEC6-C8BC-43CB-8979-97F52CAB73CB}</c15:txfldGUID>
                      <c15:f>Venezuela!$D$66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Venezuela!$B$9:$B$66</c:f>
              <c:numCache>
                <c:formatCode>0.000_ </c:formatCode>
                <c:ptCount val="58"/>
                <c:pt idx="0">
                  <c:v>2.0999999999999908E-2</c:v>
                </c:pt>
                <c:pt idx="1">
                  <c:v>6.0000000000002274E-3</c:v>
                </c:pt>
                <c:pt idx="2">
                  <c:v>-2.7999999999999581E-2</c:v>
                </c:pt>
                <c:pt idx="3">
                  <c:v>-6.6500000000000004E-2</c:v>
                </c:pt>
                <c:pt idx="4">
                  <c:v>-0.10650000000000004</c:v>
                </c:pt>
                <c:pt idx="5">
                  <c:v>-0.14599999999999991</c:v>
                </c:pt>
                <c:pt idx="6">
                  <c:v>-0.17700000000000005</c:v>
                </c:pt>
                <c:pt idx="7">
                  <c:v>-0.19600000000000017</c:v>
                </c:pt>
                <c:pt idx="8">
                  <c:v>-0.2044999999999999</c:v>
                </c:pt>
                <c:pt idx="9">
                  <c:v>-0.20350000000000001</c:v>
                </c:pt>
                <c:pt idx="10">
                  <c:v>-0.19300000000000006</c:v>
                </c:pt>
                <c:pt idx="11">
                  <c:v>-0.17549999999999999</c:v>
                </c:pt>
                <c:pt idx="12">
                  <c:v>-0.15700000000000003</c:v>
                </c:pt>
                <c:pt idx="13">
                  <c:v>-0.13700000000000001</c:v>
                </c:pt>
                <c:pt idx="14">
                  <c:v>-0.11750000000000016</c:v>
                </c:pt>
                <c:pt idx="15">
                  <c:v>-0.10250000000000004</c:v>
                </c:pt>
                <c:pt idx="16">
                  <c:v>-9.3500000000000139E-2</c:v>
                </c:pt>
                <c:pt idx="17">
                  <c:v>-9.1499999999999915E-2</c:v>
                </c:pt>
                <c:pt idx="18">
                  <c:v>-9.3499999999999694E-2</c:v>
                </c:pt>
                <c:pt idx="19">
                  <c:v>-9.6000000000000085E-2</c:v>
                </c:pt>
                <c:pt idx="20">
                  <c:v>-9.6000000000000085E-2</c:v>
                </c:pt>
                <c:pt idx="21">
                  <c:v>-9.2499999999999805E-2</c:v>
                </c:pt>
                <c:pt idx="22">
                  <c:v>-8.5500000000000131E-2</c:v>
                </c:pt>
                <c:pt idx="23">
                  <c:v>-7.6500000000000012E-2</c:v>
                </c:pt>
                <c:pt idx="24">
                  <c:v>-6.9499999999999895E-2</c:v>
                </c:pt>
                <c:pt idx="25">
                  <c:v>-6.5500000000000114E-2</c:v>
                </c:pt>
                <c:pt idx="26">
                  <c:v>-6.4500000000000002E-2</c:v>
                </c:pt>
                <c:pt idx="27">
                  <c:v>-6.6500000000000004E-2</c:v>
                </c:pt>
                <c:pt idx="28">
                  <c:v>-7.0500000000000007E-2</c:v>
                </c:pt>
                <c:pt idx="29">
                  <c:v>-7.4500000000000011E-2</c:v>
                </c:pt>
                <c:pt idx="30">
                  <c:v>-7.6999999999999957E-2</c:v>
                </c:pt>
                <c:pt idx="31">
                  <c:v>-7.8000000000000069E-2</c:v>
                </c:pt>
                <c:pt idx="32">
                  <c:v>-7.6000000000000068E-2</c:v>
                </c:pt>
                <c:pt idx="33">
                  <c:v>-7.2500000000000009E-2</c:v>
                </c:pt>
                <c:pt idx="34">
                  <c:v>-6.800000000000006E-2</c:v>
                </c:pt>
                <c:pt idx="35">
                  <c:v>-6.25E-2</c:v>
                </c:pt>
                <c:pt idx="36">
                  <c:v>-5.7499999999999885E-2</c:v>
                </c:pt>
                <c:pt idx="37">
                  <c:v>-5.3499999999999881E-2</c:v>
                </c:pt>
                <c:pt idx="38">
                  <c:v>-5.0000000000000044E-2</c:v>
                </c:pt>
                <c:pt idx="39">
                  <c:v>-4.6499999999999986E-2</c:v>
                </c:pt>
                <c:pt idx="40">
                  <c:v>-4.4000000000000039E-2</c:v>
                </c:pt>
                <c:pt idx="41">
                  <c:v>-4.1500000000000092E-2</c:v>
                </c:pt>
                <c:pt idx="42">
                  <c:v>-3.8999999999999924E-2</c:v>
                </c:pt>
                <c:pt idx="43">
                  <c:v>-3.7499999999999867E-2</c:v>
                </c:pt>
                <c:pt idx="44">
                  <c:v>-3.6000000000000032E-2</c:v>
                </c:pt>
                <c:pt idx="45">
                  <c:v>-3.4499999999999975E-2</c:v>
                </c:pt>
                <c:pt idx="46">
                  <c:v>-3.3500000000000085E-2</c:v>
                </c:pt>
                <c:pt idx="47">
                  <c:v>-3.2500000000000195E-2</c:v>
                </c:pt>
                <c:pt idx="48">
                  <c:v>-3.0999999999999917E-2</c:v>
                </c:pt>
                <c:pt idx="49">
                  <c:v>-2.8999999999999915E-2</c:v>
                </c:pt>
                <c:pt idx="50">
                  <c:v>-2.8000000000000025E-2</c:v>
                </c:pt>
                <c:pt idx="51">
                  <c:v>-2.750000000000008E-2</c:v>
                </c:pt>
                <c:pt idx="52">
                  <c:v>-2.6499999999999968E-2</c:v>
                </c:pt>
                <c:pt idx="53">
                  <c:v>-2.5499999999999856E-2</c:v>
                </c:pt>
                <c:pt idx="54">
                  <c:v>-2.4999999999999911E-2</c:v>
                </c:pt>
                <c:pt idx="55">
                  <c:v>-2.4499999999999966E-2</c:v>
                </c:pt>
                <c:pt idx="56">
                  <c:v>-2.3500000000000076E-2</c:v>
                </c:pt>
                <c:pt idx="57">
                  <c:v>-2.3000000000000131E-2</c:v>
                </c:pt>
              </c:numCache>
            </c:numRef>
          </c:xVal>
          <c:yVal>
            <c:numRef>
              <c:f>Venezuela!$C$9:$C$66</c:f>
              <c:numCache>
                <c:formatCode>0.000_);[Red]\(0.000\)</c:formatCode>
                <c:ptCount val="58"/>
                <c:pt idx="0">
                  <c:v>6.6159999999999997</c:v>
                </c:pt>
                <c:pt idx="1">
                  <c:v>6.6369999999999996</c:v>
                </c:pt>
                <c:pt idx="2">
                  <c:v>6.6280000000000001</c:v>
                </c:pt>
                <c:pt idx="3">
                  <c:v>6.5810000000000004</c:v>
                </c:pt>
                <c:pt idx="4">
                  <c:v>6.4950000000000001</c:v>
                </c:pt>
                <c:pt idx="5">
                  <c:v>6.3680000000000003</c:v>
                </c:pt>
                <c:pt idx="6">
                  <c:v>6.2030000000000003</c:v>
                </c:pt>
                <c:pt idx="7">
                  <c:v>6.0140000000000002</c:v>
                </c:pt>
                <c:pt idx="8">
                  <c:v>5.8109999999999999</c:v>
                </c:pt>
                <c:pt idx="9">
                  <c:v>5.6050000000000004</c:v>
                </c:pt>
                <c:pt idx="10">
                  <c:v>5.4039999999999999</c:v>
                </c:pt>
                <c:pt idx="11">
                  <c:v>5.2190000000000003</c:v>
                </c:pt>
                <c:pt idx="12">
                  <c:v>5.0529999999999999</c:v>
                </c:pt>
                <c:pt idx="13">
                  <c:v>4.9050000000000002</c:v>
                </c:pt>
                <c:pt idx="14">
                  <c:v>4.7789999999999999</c:v>
                </c:pt>
                <c:pt idx="15">
                  <c:v>4.67</c:v>
                </c:pt>
                <c:pt idx="16">
                  <c:v>4.5739999999999998</c:v>
                </c:pt>
                <c:pt idx="17">
                  <c:v>4.4829999999999997</c:v>
                </c:pt>
                <c:pt idx="18">
                  <c:v>4.391</c:v>
                </c:pt>
                <c:pt idx="19">
                  <c:v>4.2960000000000003</c:v>
                </c:pt>
                <c:pt idx="20">
                  <c:v>4.1989999999999998</c:v>
                </c:pt>
                <c:pt idx="21">
                  <c:v>4.1040000000000001</c:v>
                </c:pt>
                <c:pt idx="22">
                  <c:v>4.0140000000000002</c:v>
                </c:pt>
                <c:pt idx="23">
                  <c:v>3.9329999999999998</c:v>
                </c:pt>
                <c:pt idx="24">
                  <c:v>3.8610000000000002</c:v>
                </c:pt>
                <c:pt idx="25">
                  <c:v>3.794</c:v>
                </c:pt>
                <c:pt idx="26">
                  <c:v>3.73</c:v>
                </c:pt>
                <c:pt idx="27">
                  <c:v>3.665</c:v>
                </c:pt>
                <c:pt idx="28">
                  <c:v>3.597</c:v>
                </c:pt>
                <c:pt idx="29">
                  <c:v>3.524</c:v>
                </c:pt>
                <c:pt idx="30">
                  <c:v>3.448</c:v>
                </c:pt>
                <c:pt idx="31">
                  <c:v>3.37</c:v>
                </c:pt>
                <c:pt idx="32">
                  <c:v>3.2919999999999998</c:v>
                </c:pt>
                <c:pt idx="33">
                  <c:v>3.218</c:v>
                </c:pt>
                <c:pt idx="34">
                  <c:v>3.1469999999999998</c:v>
                </c:pt>
                <c:pt idx="35">
                  <c:v>3.0819999999999999</c:v>
                </c:pt>
                <c:pt idx="36">
                  <c:v>3.0219999999999998</c:v>
                </c:pt>
                <c:pt idx="37">
                  <c:v>2.9670000000000001</c:v>
                </c:pt>
                <c:pt idx="38">
                  <c:v>2.915</c:v>
                </c:pt>
                <c:pt idx="39">
                  <c:v>2.867</c:v>
                </c:pt>
                <c:pt idx="40">
                  <c:v>2.8220000000000001</c:v>
                </c:pt>
                <c:pt idx="41">
                  <c:v>2.7789999999999999</c:v>
                </c:pt>
                <c:pt idx="42">
                  <c:v>2.7389999999999999</c:v>
                </c:pt>
                <c:pt idx="43">
                  <c:v>2.7010000000000001</c:v>
                </c:pt>
                <c:pt idx="44">
                  <c:v>2.6640000000000001</c:v>
                </c:pt>
                <c:pt idx="45">
                  <c:v>2.629</c:v>
                </c:pt>
                <c:pt idx="46">
                  <c:v>2.5950000000000002</c:v>
                </c:pt>
                <c:pt idx="47">
                  <c:v>2.5619999999999998</c:v>
                </c:pt>
                <c:pt idx="48">
                  <c:v>2.5299999999999998</c:v>
                </c:pt>
                <c:pt idx="49">
                  <c:v>2.5</c:v>
                </c:pt>
                <c:pt idx="50">
                  <c:v>2.472</c:v>
                </c:pt>
                <c:pt idx="51">
                  <c:v>2.444</c:v>
                </c:pt>
                <c:pt idx="52">
                  <c:v>2.4169999999999998</c:v>
                </c:pt>
                <c:pt idx="53">
                  <c:v>2.391</c:v>
                </c:pt>
                <c:pt idx="54">
                  <c:v>2.3660000000000001</c:v>
                </c:pt>
                <c:pt idx="55">
                  <c:v>2.3410000000000002</c:v>
                </c:pt>
                <c:pt idx="56">
                  <c:v>2.3170000000000002</c:v>
                </c:pt>
                <c:pt idx="57">
                  <c:v>2.294</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Venezuela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Peru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Peru!$D$9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{9A1C4B93-4151-4A51-A5ED-C757B759C1F4}</c15:txfldGUID>
                      <c15:f>Peru!$D$9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Peru!$D$10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{FD30A299-D882-4295-A2F2-1D7D7BD76508}</c15:txfldGUID>
                      <c15:f>Peru!$D$10</c15:f>
                      <c15:dlblFieldTableCache>
                        <c:ptCount val="1"/>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Peru!$D$11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{E4DC3F98-E818-404E-A753-D26C17C1C652}</c15:txfldGUID>
                      <c15:f>Peru!$D$11</c15:f>
                      <c15:dlblFieldTableCache>
                        <c:ptCount val="1"/>
                        <c:pt idx="0">
                          <c:v>1962</c:v>
                        </c:pt>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Peru!$D$12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{E8A1702A-93B3-40F1-9838-7036AEEDA3ED}</c15:txfldGUID>
                      <c15:f>Peru!$D$12</c15:f>
                      <c15:dlblFieldTableCache>
                        <c:ptCount val="1"/>
                        <c:pt idx="0">
                          <c:v>1963</c:v>
                        </c:pt>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Peru!$D$13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{764B8D4F-5AAA-4E5E-A3A6-C740C043D415}</c15:txfldGUID>
                      <c15:f>Peru!$D$13</c15:f>
                      <c15:dlblFieldTableCache>
                        <c:ptCount val="1"/>
                        <c:pt idx="0">
                          <c:v>1964</c:v>
                        </c:pt>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Peru!$D$14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{8FE63AA6-1D7D-4A4C-8DE3-45B13E387A1D}</c15:txfldGUID>
                      <c15:f>Peru!$D$14</c15:f>
                      <c15:dlblFieldTableCache>
                        <c:ptCount val="1"/>
                        <c:pt idx="0">
                          <c:v>1965</c:v>
                        </c:pt>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Peru!$D$15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{39FECB0D-C6D1-4679-87FC-D359EF4288D6}</c15:txfldGUID>
                      <c15:f>Peru!$D$15</c15:f>
                      <c15:dlblFieldTableCache>
                        <c:ptCount val="1"/>
                        <c:pt idx="0">
                          <c:v>1966</c:v>
                        </c:pt>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Peru!$D$16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{BD528945-2B80-4E66-B886-70B5AE3FA499}</c15:txfldGUID>
                      <c15:f>Peru!$D$16</c15:f>
                      <c15:dlblFieldTableCache>
                        <c:ptCount val="1"/>
                        <c:pt idx="0">
                          <c:v>1967</c:v>
                        </c:pt>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Peru!$D$17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{5A390190-35B8-4CB8-98FC-1DFF1E3F5194}</c15:txfldGUID>
                      <c15:f>Peru!$D$17</c15:f>
                      <c15:dlblFieldTableCache>
                        <c:ptCount val="1"/>
                        <c:pt idx="0">
                          <c:v>1968</c:v>
                        </c:pt>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Peru!$D$18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{D633B0DA-763A-4A64-ABC0-55520A1E2E53}</c15:txfldGUID>
                      <c15:f>Peru!$D$18</c15:f>
                      <c15:dlblFieldTableCache>
                        <c:ptCount val="1"/>
                        <c:pt idx="0">
                          <c:v>1969</c:v>
                        </c:pt>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Peru!$D$19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{37784B8F-F979-4945-A9E7-3FC27A5DFB7F}</c15:txfldGUID>
                      <c15:f>Peru!$D$19</c15:f>
                      <c15:dlblFieldTableCache>
                        <c:ptCount val="1"/>
                        <c:pt idx="0">
                          <c:v>1970</c:v>
                        </c:pt>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Peru!$D$20</c:f>
                  <c:strCache>
                    <c:ptCount val="1"/>
                    <c:pt idx="0">
                      <c:v>1971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{45FA82C6-ACD6-446C-A4AA-A9987BC7996B}</c15:txfldGUID>
                      <c15:f>Peru!$D$20</c15:f>
                      <c15:dlblFieldTableCache>
                        <c:ptCount val="1"/>
                        <c:pt idx="0">
                          <c:v>1971</c:v>
                        </c:pt>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Peru!$D$21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{DEFF8D9F-2BF0-4BC3-876F-8A762D970E11}</c15:txfldGUID>
                      <c15:f>Peru!$D$21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Peru!$D$22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{5C99624E-8096-4A71-96D0-D5CF3A818B1D}</c15:txfldGUID>
                      <c15:f>Peru!$D$22</c15:f>
                      <c15:dlblFieldTableCache>
                        <c:ptCount val="1"/>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Peru!$D$23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{30444675-9694-4187-A0E4-24A098B06732}</c15:txfldGUID>
                      <c15:f>Peru!$D$23</c15:f>
                      <c15:dlblFieldTableCache>
                        <c:ptCount val="1"/>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Peru!$D$24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{D72AC0FF-BFCD-4C10-AEB8-B9F0A1852D05}</c15:txfldGUID>
                      <c15:f>Peru!$D$24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Peru!$D$25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{95F04D84-290D-4FD5-A7CC-F257EF877DFC}</c15:txfldGUID>
                      <c15:f>Peru!$D$25</c15:f>
                      <c15:dlblFieldTableCache>
                        <c:ptCount val="1"/>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Peru!$D$26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{CC41124D-1E32-48B6-B109-8717DAD3898D}</c15:txfldGUID>
                      <c15:f>Peru!$D$26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Peru!$D$27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{B298D906-D5A0-46A7-B0A5-3A3B713A7E4E}</c15:txfldGUID>
                      <c15:f>Peru!$D$27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Peru!$D$28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{1B82A302-7239-4BDB-9725-99633E643019}</c15:txfldGUID>
                      <c15:f>Peru!$D$28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Peru!$D$29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{37F296EE-9053-4953-AB02-25B63AA6DE4D}</c15:txfldGUID>
                      <c15:f>Peru!$D$29</c15:f>
                      <c15:dlblFieldTableCache>
                        <c:ptCount val="1"/>
                        <c:pt idx="0">
                          <c:v>1980</c:v>
                        </c:pt>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Peru!$D$30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{5BBD1A7C-D103-494E-84F3-C577F43BFB1B}</c15:txfldGUID>
                      <c15:f>Peru!$D$30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Peru!$D$31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{217A0ABD-3258-4B70-A224-F20DFC18BD76}</c15:txfldGUID>
                      <c15:f>Peru!$D$31</c15:f>
                      <c15:dlblFieldTableCache>
                        <c:ptCount val="1"/>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Peru!$D$32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{013273BA-3E77-4142-9217-A2E3106F5616}</c15:txfldGUID>
                      <c15:f>Peru!$D$32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Peru!$D$33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{845875C0-691C-4914-9A39-BCCCC7DF43C5}</c15:txfldGUID>
                      <c15:f>Peru!$D$33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Peru!$D$34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{FD35D0B2-1EEE-453D-85AE-CA41E44784A8}</c15:txfldGUID>
                      <c15:f>Peru!$D$34</c15:f>
                      <c15:dlblFieldTableCache>
                        <c:ptCount val="1"/>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Peru!$D$35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{6547BC80-C4E3-4B65-A54D-E00D519C14FA}</c15:txfldGUID>
                      <c15:f>Peru!$D$35</c15:f>
                      <c15:dlblFieldTableCache>
                        <c:ptCount val="1"/>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Peru!$D$36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{ADF67A5E-5890-4169-BB36-0FBAEE1B2A75}</c15:txfldGUID>
                      <c15:f>Peru!$D$36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Peru!$D$37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{089232D1-2612-41E9-B609-4E3352AC6E7F}</c15:txfldGUID>
                      <c15:f>Peru!$D$37</c15:f>
                      <c15:dlblFieldTableCache>
                        <c:ptCount val="1"/>
                        <c:pt idx="0">
                          <c:v>1988</c:v>
                        </c:pt>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Peru!$D$38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{9ED2E502-386E-4959-9BA6-224ABE567038}</c15:txfldGUID>
                      <c15:f>Peru!$D$38</c15:f>
                      <c15:dlblFieldTableCache>
                        <c:ptCount val="1"/>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Peru!$D$39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{464AF623-AE14-4CE7-B56A-4F4B4BEA5EC4}</c15:txfldGUID>
                      <c15:f>Peru!$D$39</c15:f>
                      <c15:dlblFieldTableCache>
                        <c:ptCount val="1"/>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Peru!$D$40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{38D6031B-9F36-4EBD-9643-37F4A3D2713A}</c15:txfldGUID>
                      <c15:f>Peru!$D$40</c15:f>
                      <c15:dlblFieldTableCache>
                        <c:ptCount val="1"/>
                        <c:pt idx="0">
                          <c:v>1991</c:v>
                        </c:pt>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Peru!$D$41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{CEF805C8-8FC1-4CCE-A791-A3E1DF29CB4D}</c15:txfldGUID>
                      <c15:f>Peru!$D$41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Peru!$D$42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{74439383-6818-49FB-8A4F-DF51B2F4C415}</c15:txfldGUID>
                      <c15:f>Peru!$D$42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Peru!$D$43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{61D56B9F-D3C0-4C9D-B046-3C75C7B4E965}</c15:txfldGUID>
                      <c15:f>Peru!$D$43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Peru!$D$44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{F8734CD5-C79B-406E-B6DB-9EA172B6CEF8}</c15:txfldGUID>
                      <c15:f>Peru!$D$44</c15:f>
                      <c15:dlblFieldTableCache>
                        <c:ptCount val="1"/>
                        <c:pt idx="0">
                          <c:v>1995</c:v>
                        </c:pt>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Peru!$D$45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{06137384-7C43-46B5-B09C-8E9D888822AB}</c15:txfldGUID>
                      <c15:f>Peru!$D$45</c15:f>
                      <c15:dlblFieldTableCache>
                        <c:ptCount val="1"/>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Peru!$D$46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{F6BE7055-5C66-4D00-A1F9-04410DC52DBA}</c15:txfldGUID>
                      <c15:f>Peru!$D$46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Peru!$D$47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{686FC5DF-7772-4216-89ED-2553D2EB883F}</c15:txfldGUID>
                      <c15:f>Peru!$D$47</c15:f>
                      <c15:dlblFieldTableCache>
                        <c:ptCount val="1"/>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Peru!$D$48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{FD955330-D18A-40E1-96FB-6B472502B0BD}</c15:txfldGUID>
                      <c15:f>Peru!$D$48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Peru!$D$49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{4F6F54D3-0F69-4514-B378-E4780740F21B}</c15:txfldGUID>
                      <c15:f>Peru!$D$49</c15:f>
                      <c15:dlblFieldTableCache>
                        <c:ptCount val="1"/>
                        <c:pt idx="0">
                          <c:v>2000</c:v>
                        </c:pt>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Peru!$D$50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{9925B451-E28B-4722-B091-D1055A389330}</c15:txfldGUID>
                      <c15:f>Peru!$D$50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Peru!$D$51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{F41B16AD-FCD3-4EA2-B983-8BB81F2F257C}</c15:txfldGUID>
                      <c15:f>Peru!$D$51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Peru!$D$52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{FE0C01F8-4F0E-4528-A876-9E1E9AAB0E40}</c15:txfldGUID>
                      <c15:f>Peru!$D$52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Peru!$D$53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{D86043CE-C84E-4961-A2B2-03ED9272769B}</c15:txfldGUID>
                      <c15:f>Peru!$D$53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Peru!$D$54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{847C7DB1-7DA0-4F93-984D-DE04F552F78B}</c15:txfldGUID>
                      <c15:f>Peru!$D$54</c15:f>
                      <c15:dlblFieldTableCache>
                        <c:ptCount val="1"/>
                        <c:pt idx="0">
                          <c:v>2005</c:v>
                        </c:pt>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Peru!$D$55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{07BAEE8C-4B46-48D8-8463-8AFE00824AE6}</c15:txfldGUID>
                      <c15:f>Peru!$D$55</c15:f>
                      <c15:dlblFieldTableCache>
                        <c:ptCount val="1"/>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Peru!$D$56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{1CD63A57-6B13-437D-A334-C30CE14D5B2C}</c15:txfldGUID>
                      <c15:f>Peru!$D$56</c15:f>
                      <c15:dlblFieldTableCache>
                        <c:ptCount val="1"/>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Peru!$D$57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{21CA5A70-777B-4CDB-ACC8-DD88BFA03713}</c15:txfldGUID>
                      <c15:f>Peru!$D$57</c15:f>
                      <c15:dlblFieldTableCache>
                        <c:ptCount val="1"/>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Peru!$D$58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{881F06CB-FF0C-4B69-B03A-B25B64581FD8}</c15:txfldGUID>
                      <c15:f>Peru!$D$58</c15:f>
                      <c15:dlblFieldTableCache>
                        <c:ptCount val="1"/>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Peru!$D$59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{A1B795B9-7EC1-4EEA-847C-62D6154912CF}</c15:txfldGUID>
                      <c15:f>Peru!$D$59</c15:f>
                      <c15:dlblFieldTableCache>
                        <c:ptCount val="1"/>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Peru!$D$60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{9374EBA5-609A-4612-BEE2-76350BCA36FD}</c15:txfldGUID>
                      <c15:f>Peru!$D$60</c15:f>
                      <c15:dlblFieldTableCache>
                        <c:ptCount val="1"/>
                        <c:pt idx="0">
                          <c:v>2011</c:v>
                        </c:pt>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Peru!$D$61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{F1C105B3-1B96-4E26-84C2-FABC416D87B2}</c15:txfldGUID>
                      <c15:f>Peru!$D$61</c15:f>
                      <c15:dlblFieldTableCache>
                        <c:ptCount val="1"/>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Peru!$D$62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{79EAC666-9FB1-4F0E-85BD-1B5FFDCDB8A7}</c15:txfldGUID>
                      <c15:f>Peru!$D$62</c15:f>
                      <c15:dlblFieldTableCache>
                        <c:ptCount val="1"/>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Peru!$D$63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{755521B6-F9CA-4CD4-847A-7E4D831DB4B6}</c15:txfldGUID>
                      <c15:f>Peru!$D$63</c15:f>
                      <c15:dlblFieldTableCache>
                        <c:ptCount val="1"/>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Peru!$D$64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{B7436CD8-CF0B-4426-84E2-10282337B935}</c15:txfldGUID>
                      <c15:f>Peru!$D$64</c15:f>
                      <c15:dlblFieldTableCache>
                        <c:ptCount val="1"/>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Peru!$D$65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{58242778-C6AE-456E-B6DF-A1457900F4C3}</c15:txfldGUID>
                      <c15:f>Peru!$D$65</c15:f>
                      <c15:dlblFieldTableCache>
                        <c:ptCount val="1"/>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Peru!$D$66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{9CCCC641-0FDF-4B81-9BF4-D4887A2377A6}</c15:txfldGUID>
                      <c15:f>Peru!$D$66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Peru!$B$9:$B$66</c:f>
              <c:numCache>
                <c:formatCode>0.000_ </c:formatCode>
                <c:ptCount val="58"/>
                <c:pt idx="0">
                  <c:v>-1.000000000000334E-3</c:v>
                </c:pt>
                <c:pt idx="1">
                  <c:v>-4.0000000000000036E-3</c:v>
                </c:pt>
                <c:pt idx="2">
                  <c:v>-1.0999999999999677E-2</c:v>
                </c:pt>
                <c:pt idx="3">
                  <c:v>-2.0999999999999908E-2</c:v>
                </c:pt>
                <c:pt idx="4">
                  <c:v>-3.5000000000000142E-2</c:v>
                </c:pt>
                <c:pt idx="5">
                  <c:v>-5.2500000000000213E-2</c:v>
                </c:pt>
                <c:pt idx="6">
                  <c:v>-7.2500000000000231E-2</c:v>
                </c:pt>
                <c:pt idx="7">
                  <c:v>-9.2999999999999972E-2</c:v>
                </c:pt>
                <c:pt idx="8">
                  <c:v>-0.11149999999999993</c:v>
                </c:pt>
                <c:pt idx="9">
                  <c:v>-0.12599999999999989</c:v>
                </c:pt>
                <c:pt idx="10">
                  <c:v>-0.13549999999999995</c:v>
                </c:pt>
                <c:pt idx="11">
                  <c:v>-0.13949999999999996</c:v>
                </c:pt>
                <c:pt idx="12">
                  <c:v>-0.1379999999999999</c:v>
                </c:pt>
                <c:pt idx="13">
                  <c:v>-0.13350000000000017</c:v>
                </c:pt>
                <c:pt idx="14">
                  <c:v>-0.129</c:v>
                </c:pt>
                <c:pt idx="15">
                  <c:v>-0.12699999999999978</c:v>
                </c:pt>
                <c:pt idx="16">
                  <c:v>-0.129</c:v>
                </c:pt>
                <c:pt idx="17">
                  <c:v>-0.13400000000000034</c:v>
                </c:pt>
                <c:pt idx="18">
                  <c:v>-0.14000000000000012</c:v>
                </c:pt>
                <c:pt idx="19">
                  <c:v>-0.14449999999999985</c:v>
                </c:pt>
                <c:pt idx="20">
                  <c:v>-0.14599999999999991</c:v>
                </c:pt>
                <c:pt idx="21">
                  <c:v>-0.14400000000000013</c:v>
                </c:pt>
                <c:pt idx="22">
                  <c:v>-0.13750000000000018</c:v>
                </c:pt>
                <c:pt idx="23">
                  <c:v>-0.129</c:v>
                </c:pt>
                <c:pt idx="24">
                  <c:v>-0.121</c:v>
                </c:pt>
                <c:pt idx="25">
                  <c:v>-0.11299999999999999</c:v>
                </c:pt>
                <c:pt idx="26">
                  <c:v>-0.10799999999999965</c:v>
                </c:pt>
                <c:pt idx="27">
                  <c:v>-0.10599999999999987</c:v>
                </c:pt>
                <c:pt idx="28">
                  <c:v>-0.10450000000000026</c:v>
                </c:pt>
                <c:pt idx="29">
                  <c:v>-0.10450000000000004</c:v>
                </c:pt>
                <c:pt idx="30">
                  <c:v>-0.10549999999999993</c:v>
                </c:pt>
                <c:pt idx="31">
                  <c:v>-0.10549999999999993</c:v>
                </c:pt>
                <c:pt idx="32">
                  <c:v>-0.10400000000000009</c:v>
                </c:pt>
                <c:pt idx="33">
                  <c:v>-0.10200000000000009</c:v>
                </c:pt>
                <c:pt idx="34">
                  <c:v>-9.849999999999981E-2</c:v>
                </c:pt>
                <c:pt idx="35">
                  <c:v>-9.3499999999999917E-2</c:v>
                </c:pt>
                <c:pt idx="36">
                  <c:v>-8.7500000000000133E-2</c:v>
                </c:pt>
                <c:pt idx="37">
                  <c:v>-8.0999999999999961E-2</c:v>
                </c:pt>
                <c:pt idx="38">
                  <c:v>-7.4500000000000011E-2</c:v>
                </c:pt>
                <c:pt idx="39">
                  <c:v>-6.7500000000000115E-2</c:v>
                </c:pt>
                <c:pt idx="40">
                  <c:v>-6.0999999999999943E-2</c:v>
                </c:pt>
                <c:pt idx="41">
                  <c:v>-5.5499999999999883E-2</c:v>
                </c:pt>
                <c:pt idx="42">
                  <c:v>-5.0499999999999989E-2</c:v>
                </c:pt>
                <c:pt idx="43">
                  <c:v>-4.6499999999999986E-2</c:v>
                </c:pt>
                <c:pt idx="44">
                  <c:v>-4.2999999999999927E-2</c:v>
                </c:pt>
                <c:pt idx="45">
                  <c:v>-3.8499999999999979E-2</c:v>
                </c:pt>
                <c:pt idx="46">
                  <c:v>-3.400000000000003E-2</c:v>
                </c:pt>
                <c:pt idx="47">
                  <c:v>-2.9500000000000082E-2</c:v>
                </c:pt>
                <c:pt idx="48">
                  <c:v>-2.5000000000000133E-2</c:v>
                </c:pt>
                <c:pt idx="49">
                  <c:v>-2.200000000000002E-2</c:v>
                </c:pt>
                <c:pt idx="50">
                  <c:v>-2.0499999999999963E-2</c:v>
                </c:pt>
                <c:pt idx="51">
                  <c:v>-2.0499999999999963E-2</c:v>
                </c:pt>
                <c:pt idx="52">
                  <c:v>-2.200000000000002E-2</c:v>
                </c:pt>
                <c:pt idx="53">
                  <c:v>-2.4000000000000021E-2</c:v>
                </c:pt>
                <c:pt idx="54">
                  <c:v>-2.6000000000000023E-2</c:v>
                </c:pt>
                <c:pt idx="55">
                  <c:v>-2.8000000000000025E-2</c:v>
                </c:pt>
                <c:pt idx="56">
                  <c:v>-2.949999999999986E-2</c:v>
                </c:pt>
                <c:pt idx="57">
                  <c:v>-2.9999999999999805E-2</c:v>
                </c:pt>
              </c:numCache>
            </c:numRef>
          </c:xVal>
          <c:yVal>
            <c:numRef>
              <c:f>Peru!$C$9:$C$66</c:f>
              <c:numCache>
                <c:formatCode>0.000_);[Red]\(0.000\)</c:formatCode>
                <c:ptCount val="58"/>
                <c:pt idx="0">
                  <c:v>6.9710000000000001</c:v>
                </c:pt>
                <c:pt idx="1">
                  <c:v>6.97</c:v>
                </c:pt>
                <c:pt idx="2">
                  <c:v>6.9630000000000001</c:v>
                </c:pt>
                <c:pt idx="3">
                  <c:v>6.9480000000000004</c:v>
                </c:pt>
                <c:pt idx="4">
                  <c:v>6.9210000000000003</c:v>
                </c:pt>
                <c:pt idx="5">
                  <c:v>6.8780000000000001</c:v>
                </c:pt>
                <c:pt idx="6">
                  <c:v>6.8159999999999998</c:v>
                </c:pt>
                <c:pt idx="7">
                  <c:v>6.7329999999999997</c:v>
                </c:pt>
                <c:pt idx="8">
                  <c:v>6.63</c:v>
                </c:pt>
                <c:pt idx="9">
                  <c:v>6.51</c:v>
                </c:pt>
                <c:pt idx="10">
                  <c:v>6.3780000000000001</c:v>
                </c:pt>
                <c:pt idx="11">
                  <c:v>6.2389999999999999</c:v>
                </c:pt>
                <c:pt idx="12">
                  <c:v>6.0990000000000002</c:v>
                </c:pt>
                <c:pt idx="13">
                  <c:v>5.9630000000000001</c:v>
                </c:pt>
                <c:pt idx="14">
                  <c:v>5.8319999999999999</c:v>
                </c:pt>
                <c:pt idx="15">
                  <c:v>5.7050000000000001</c:v>
                </c:pt>
                <c:pt idx="16">
                  <c:v>5.5780000000000003</c:v>
                </c:pt>
                <c:pt idx="17">
                  <c:v>5.4470000000000001</c:v>
                </c:pt>
                <c:pt idx="18">
                  <c:v>5.31</c:v>
                </c:pt>
                <c:pt idx="19">
                  <c:v>5.1669999999999998</c:v>
                </c:pt>
                <c:pt idx="20">
                  <c:v>5.0209999999999999</c:v>
                </c:pt>
                <c:pt idx="21">
                  <c:v>4.875</c:v>
                </c:pt>
                <c:pt idx="22">
                  <c:v>4.7329999999999997</c:v>
                </c:pt>
                <c:pt idx="23">
                  <c:v>4.5999999999999996</c:v>
                </c:pt>
                <c:pt idx="24">
                  <c:v>4.4749999999999996</c:v>
                </c:pt>
                <c:pt idx="25">
                  <c:v>4.3579999999999997</c:v>
                </c:pt>
                <c:pt idx="26">
                  <c:v>4.2489999999999997</c:v>
                </c:pt>
                <c:pt idx="27">
                  <c:v>4.1420000000000003</c:v>
                </c:pt>
                <c:pt idx="28">
                  <c:v>4.0369999999999999</c:v>
                </c:pt>
                <c:pt idx="29">
                  <c:v>3.9329999999999998</c:v>
                </c:pt>
                <c:pt idx="30">
                  <c:v>3.8279999999999998</c:v>
                </c:pt>
                <c:pt idx="31">
                  <c:v>3.722</c:v>
                </c:pt>
                <c:pt idx="32">
                  <c:v>3.617</c:v>
                </c:pt>
                <c:pt idx="33">
                  <c:v>3.5139999999999998</c:v>
                </c:pt>
                <c:pt idx="34">
                  <c:v>3.4129999999999998</c:v>
                </c:pt>
                <c:pt idx="35">
                  <c:v>3.3170000000000002</c:v>
                </c:pt>
                <c:pt idx="36">
                  <c:v>3.226</c:v>
                </c:pt>
                <c:pt idx="37">
                  <c:v>3.1419999999999999</c:v>
                </c:pt>
                <c:pt idx="38">
                  <c:v>3.0640000000000001</c:v>
                </c:pt>
                <c:pt idx="39">
                  <c:v>2.9929999999999999</c:v>
                </c:pt>
                <c:pt idx="40">
                  <c:v>2.9289999999999998</c:v>
                </c:pt>
                <c:pt idx="41">
                  <c:v>2.871</c:v>
                </c:pt>
                <c:pt idx="42">
                  <c:v>2.8180000000000001</c:v>
                </c:pt>
                <c:pt idx="43">
                  <c:v>2.77</c:v>
                </c:pt>
                <c:pt idx="44">
                  <c:v>2.7250000000000001</c:v>
                </c:pt>
                <c:pt idx="45">
                  <c:v>2.6840000000000002</c:v>
                </c:pt>
                <c:pt idx="46">
                  <c:v>2.6480000000000001</c:v>
                </c:pt>
                <c:pt idx="47">
                  <c:v>2.6160000000000001</c:v>
                </c:pt>
                <c:pt idx="48">
                  <c:v>2.589</c:v>
                </c:pt>
                <c:pt idx="49">
                  <c:v>2.5659999999999998</c:v>
                </c:pt>
                <c:pt idx="50">
                  <c:v>2.5449999999999999</c:v>
                </c:pt>
                <c:pt idx="51">
                  <c:v>2.5249999999999999</c:v>
                </c:pt>
                <c:pt idx="52">
                  <c:v>2.504</c:v>
                </c:pt>
                <c:pt idx="53">
                  <c:v>2.4809999999999999</c:v>
                </c:pt>
                <c:pt idx="54">
                  <c:v>2.456</c:v>
                </c:pt>
                <c:pt idx="55">
                  <c:v>2.4289999999999998</c:v>
                </c:pt>
                <c:pt idx="56">
                  <c:v>2.4</c:v>
                </c:pt>
                <c:pt idx="57">
                  <c:v>2.37</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a:t>
                </a:r>
                <a:r>
                  <a:rPr lang="en-US" altLang="zh-CN" sz="1200" b="1" i="0" u="none" strike="noStrike" baseline="0">
                    <a:effectLst/>
                  </a:rPr>
                  <a:t>Peru</a:t>
                </a:r>
                <a:r>
                  <a:rPr lang="en-US" altLang="zh-CN" sz="1200" b="1" i="0" baseline="0">
                    <a:effectLst/>
                  </a:rPr>
                  <a:t>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265217</xdr:colOff>
      <xdr:row>31</xdr:row>
      <xdr:rowOff>127660</xdr:rowOff>
    </xdr:from>
    <xdr:ext cx="2373086" cy="266126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356377" y="6033160"/>
          <a:ext cx="2373086" cy="2661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slowdown had already started in 1960. and fertility declined from 1965, falling fastest in 1974-75 and then gradually slowing down to a halt in 1983-85. The fertility trends since 1984 the fertility rate has oscillated within a very narrow compass. Many women are still sterilized, especially poorer women, mostly those with more African  ethnicity in a country that remains deeply socially, politically and economically divided.</a:t>
          </a:r>
        </a:p>
        <a:p>
          <a:pPr algn="l"/>
          <a:r>
            <a:rPr lang="en-US" sz="1000"/>
            <a:t>The fertility rate in 1917 in Brazil was 1.72. The 2019 UN projections were 1.74 for 2015-20, falling to 1.57 in 2045-50 and then rising to 1.69 in 2095-2100.</a:t>
          </a:r>
        </a:p>
      </xdr:txBody>
    </xdr:sp>
    <xdr:clientData/>
  </xdr:oneCellAnchor>
  <xdr:oneCellAnchor>
    <xdr:from>
      <xdr:col>5</xdr:col>
      <xdr:colOff>752100</xdr:colOff>
      <xdr:row>37</xdr:row>
      <xdr:rowOff>91044</xdr:rowOff>
    </xdr:from>
    <xdr:ext cx="3445825" cy="1169720"/>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593773" y="7267699"/>
          <a:ext cx="3445825" cy="1169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Fertility fell during the dictatorships as access to the contraceptive pill and sterilization was made widely available, and TV soap operas glamorized small families. Brazil became the most unequal large country in the world. Elections were held in 1985 and the trend changed abruptly. Abortion is still illegal in Brazil, although one million take place a year, many not at all safely.</a:t>
          </a:r>
        </a:p>
      </xdr:txBody>
    </xdr:sp>
    <xdr:clientData/>
  </xdr:oneCellAnchor>
  <xdr:oneCellAnchor>
    <xdr:from>
      <xdr:col>6</xdr:col>
      <xdr:colOff>49480</xdr:colOff>
      <xdr:row>12</xdr:row>
      <xdr:rowOff>148176</xdr:rowOff>
    </xdr:from>
    <xdr:ext cx="2444338" cy="183302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750135" y="2475740"/>
          <a:ext cx="2444338" cy="183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total fertility rate in Brazil was 4.2. It rose to over 4.6 in 1963-65. It then fell continuously, to 4.0 in 1970, 3.0 in 1974, 2.0 in 1979 and just below 1.6 in 2002-08. Since then it has risen slowly to 1.t2 in 2015-16.</a:t>
          </a:r>
        </a:p>
        <a:p>
          <a:r>
            <a:rPr lang="en-US" sz="1000"/>
            <a:t>From 1964 to 1985 Brazil was ruled by military dictatorships.</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250373</xdr:colOff>
      <xdr:row>25</xdr:row>
      <xdr:rowOff>67876</xdr:rowOff>
    </xdr:from>
    <xdr:ext cx="3559627" cy="386186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398830" y="4966447"/>
          <a:ext cx="3559627" cy="3861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rate in Argentina was 3.1 in 1960, rose to 3.4 by 1977, then fell to 3.0 in 1990, 2.5 in 2003, 2.4 in 2008 and 2.3 in 2016. The slowdown started in 1974 and the decline peaked in 1981. It then slowed until 1986-89 before rising to another peak in 1993-96. It has been falling slowly and fairly steadily since 2001.</a:t>
          </a:r>
        </a:p>
        <a:p>
          <a:endParaRPr lang="en-US" altLang="zh-CN" sz="1000" baseline="0"/>
        </a:p>
        <a:p>
          <a:r>
            <a:rPr lang="en-US" altLang="zh-CN" sz="1000" baseline="0"/>
            <a:t>In 2017, the fertility rate in Argentina was 2.28, which was already much below the 2017 UN estimate of 2.35 for the 2015-2020 period which was reduced to 2.27 in the 2019 UN report.</a:t>
          </a:r>
        </a:p>
        <a:p>
          <a:endParaRPr lang="en-US" altLang="zh-CN" sz="1000" baseline="0"/>
        </a:p>
        <a:p>
          <a:r>
            <a:rPr lang="en-US" altLang="zh-CN" sz="1000" baseline="0"/>
            <a:t>That projected the total fertility rate in Argentina falling to 1.93 by 2045-50 and 1.78 by 2095-2100.</a:t>
          </a:r>
        </a:p>
        <a:p>
          <a:r>
            <a:rPr lang="en-US" altLang="zh-CN" sz="1000" baseline="0"/>
            <a:t> </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93023</xdr:colOff>
      <xdr:row>26</xdr:row>
      <xdr:rowOff>186769</xdr:rowOff>
    </xdr:from>
    <xdr:ext cx="2808514" cy="328257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788788" y="5081498"/>
          <a:ext cx="2808514" cy="3282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total fertility rate in Venezuela was 6.6, since when it has declined dramatically. It fell to 6.0 in 1967, 5.0 in 1972, 4.0 in 1982, 3.0 in 1997, 2.5 in 2009 and 2.3 in 1917.</a:t>
          </a:r>
        </a:p>
        <a:p>
          <a:endParaRPr lang="en-US" sz="1000"/>
        </a:p>
        <a:p>
          <a:r>
            <a:rPr lang="en-US" sz="1000"/>
            <a:t>The decline accelerated rapidly to a peak in 1968, which slowed fairly quickly until 1976. The rate of fall oscillated between 1976 and 1991. Since then it has continued to fall fast, but each year not quite as fast as the year before.</a:t>
          </a:r>
        </a:p>
        <a:p>
          <a:endParaRPr lang="en-US" sz="1000"/>
        </a:p>
        <a:p>
          <a:r>
            <a:rPr lang="en-US" sz="1000"/>
            <a:t>In 2017, the fertility rate in Venezuela was 2.29. This rate was already much below the 2017 UN estimate of 2.4 for the 2015-2020 period which was reduced to 2.28 in the 2019 UN report.</a:t>
          </a:r>
        </a:p>
        <a:p>
          <a:endParaRPr lang="en-US" sz="1000"/>
        </a:p>
        <a:p>
          <a:r>
            <a:rPr lang="en-US" sz="1000"/>
            <a:t>The UN now projects that the total fertility rate will fall to 1.85 by 2045-50 and 1.74 by 2095-2100.</a:t>
          </a:r>
        </a:p>
        <a:p>
          <a:r>
            <a:rPr lang="en-US" sz="1000"/>
            <a:t> </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759029</xdr:colOff>
      <xdr:row>20</xdr:row>
      <xdr:rowOff>70984</xdr:rowOff>
    </xdr:from>
    <xdr:ext cx="3346864" cy="325905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036629" y="3950257"/>
          <a:ext cx="3346864" cy="3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total fertility rate in Peru was 7.0, falling to 6 in 1973, 5.0 in 1980, 4.0 in 1988, 3.0 in 1999, 2.5 in 2012 and 2.4 children per woman aged 15 to 44 in 2017.</a:t>
          </a:r>
        </a:p>
        <a:p>
          <a:endParaRPr lang="en-US" sz="1000"/>
        </a:p>
        <a:p>
          <a:r>
            <a:rPr lang="en-US" sz="1000"/>
            <a:t>The rate of decline peaked in 1971 and again and slightly higher in 1980. Between 1980 and 2011 the decline has decelerated except for 1987-1991 when the fall each year stayed the same. But since 2011 the fall in fertility rate has accelerated again.</a:t>
          </a:r>
        </a:p>
        <a:p>
          <a:endParaRPr lang="en-US" sz="1000"/>
        </a:p>
        <a:p>
          <a:r>
            <a:rPr lang="en-US" sz="1000"/>
            <a:t>In 2017, the fertility rate in Peru was 2.4, already below the 2017 UN estimate of 2.5 for the 2015-2020 period, which was reduced to 2.27 in the 2019 UN report.</a:t>
          </a:r>
        </a:p>
        <a:p>
          <a:endParaRPr lang="en-US" sz="1000"/>
        </a:p>
        <a:p>
          <a:r>
            <a:rPr lang="en-US" sz="1000"/>
            <a:t>The UN then projected that the total fertility rate in Peru would fall to 1.82 by 2045-50 and 1.72 by 2095-2100.</a:t>
          </a:r>
        </a:p>
        <a:p>
          <a:r>
            <a:rPr lang="en-US" sz="1000"/>
            <a:t> </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23</v>
      </c>
    </row>
    <row r="4" spans="2:3">
      <c r="B4" s="13" t="s">
        <v>1</v>
      </c>
      <c r="C4" s="3" t="s">
        <v>3</v>
      </c>
    </row>
    <row r="6" spans="2:3">
      <c r="B6" s="13" t="s">
        <v>24</v>
      </c>
      <c r="C6" s="3" t="s">
        <v>25</v>
      </c>
    </row>
    <row r="8" spans="2:3">
      <c r="B8" s="13" t="s">
        <v>27</v>
      </c>
      <c r="C8" s="3" t="s">
        <v>28</v>
      </c>
    </row>
    <row r="9" spans="2:3">
      <c r="B9" s="13"/>
    </row>
    <row r="10" spans="2:3">
      <c r="B10" s="13" t="s">
        <v>30</v>
      </c>
      <c r="C10" s="3" t="s">
        <v>31</v>
      </c>
    </row>
    <row r="11" spans="2:3">
      <c r="B11" s="13"/>
    </row>
    <row r="12" spans="2:3" ht="13.8" thickBot="1">
      <c r="B12" s="17" t="s">
        <v>33</v>
      </c>
      <c r="C12" s="7" t="s">
        <v>34</v>
      </c>
    </row>
    <row r="13" spans="2:3" ht="13.8" thickTop="1"/>
    <row r="14" spans="2:3">
      <c r="B14" s="1" t="s">
        <v>2</v>
      </c>
    </row>
  </sheetData>
  <phoneticPr fontId="3" type="noConversion"/>
  <hyperlinks>
    <hyperlink ref="B14" r:id="rId1"/>
    <hyperlink ref="B6" location="Brazil!A1" display="Brazil"/>
    <hyperlink ref="B4" location="Metadata!A1" display="Metadata"/>
    <hyperlink ref="B8" location="Argentina!A1" display="Argentina"/>
    <hyperlink ref="B12" location="Peru!A1" display="Peru"/>
    <hyperlink ref="B10" location="Venezuela!A1" display="Venezuel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48</v>
      </c>
    </row>
    <row r="2" spans="1:3" ht="13.8" thickBot="1">
      <c r="B2" s="4"/>
      <c r="C2" s="2"/>
    </row>
    <row r="3" spans="1:3" ht="40.799999999999997" customHeight="1" thickTop="1">
      <c r="B3" s="5" t="s">
        <v>5</v>
      </c>
      <c r="C3" s="2"/>
    </row>
    <row r="4" spans="1:3">
      <c r="C4" s="2"/>
    </row>
    <row r="5" spans="1:3" ht="52.8">
      <c r="B5" s="3" t="s">
        <v>49</v>
      </c>
      <c r="C5" s="2"/>
    </row>
    <row r="6" spans="1:3">
      <c r="C6" s="2"/>
    </row>
    <row r="7" spans="1:3" ht="26.4">
      <c r="B7" s="3" t="s">
        <v>47</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26</v>
      </c>
    </row>
    <row r="5" spans="1:4" ht="15" customHeight="1">
      <c r="A5" s="8" t="s">
        <v>12</v>
      </c>
    </row>
    <row r="6" spans="1:4" ht="15" customHeight="1">
      <c r="A6" s="8" t="s">
        <v>9</v>
      </c>
    </row>
    <row r="7" spans="1:4" ht="15" customHeight="1" thickBot="1">
      <c r="A7" s="11"/>
      <c r="B7" s="15"/>
      <c r="C7" s="21"/>
      <c r="D7" s="11"/>
    </row>
    <row r="8" spans="1:4" ht="15" customHeight="1" thickTop="1">
      <c r="A8" s="12" t="s">
        <v>4</v>
      </c>
      <c r="B8" s="16" t="s">
        <v>10</v>
      </c>
      <c r="C8" s="22" t="s">
        <v>11</v>
      </c>
      <c r="D8" s="12" t="s">
        <v>6</v>
      </c>
    </row>
    <row r="9" spans="1:4" ht="15" customHeight="1">
      <c r="A9" s="27">
        <v>1960</v>
      </c>
      <c r="B9" s="19">
        <f>(C10-C9)</f>
        <v>0.17799999999999994</v>
      </c>
      <c r="C9" s="23">
        <v>4.1820000000000004</v>
      </c>
      <c r="D9" s="27" t="s">
        <v>13</v>
      </c>
    </row>
    <row r="10" spans="1:4" ht="15" customHeight="1">
      <c r="A10" s="27">
        <v>1961</v>
      </c>
      <c r="B10" s="29">
        <f>(C11-C9)/(A11-A9)</f>
        <v>0.16349999999999998</v>
      </c>
      <c r="C10" s="24">
        <v>4.3600000000000003</v>
      </c>
      <c r="D10" s="8" t="s">
        <v>36</v>
      </c>
    </row>
    <row r="11" spans="1:4" ht="15" customHeight="1">
      <c r="A11" s="27">
        <v>1962</v>
      </c>
      <c r="B11" s="29">
        <f t="shared" ref="B11:B64" si="0">(C12-C10)/(A12-A10)</f>
        <v>0.12299999999999978</v>
      </c>
      <c r="C11" s="24">
        <v>4.5090000000000003</v>
      </c>
      <c r="D11" s="8" t="s">
        <v>37</v>
      </c>
    </row>
    <row r="12" spans="1:4" ht="15" customHeight="1">
      <c r="A12" s="27">
        <v>1963</v>
      </c>
      <c r="B12" s="29">
        <f t="shared" si="0"/>
        <v>6.6999999999999726E-2</v>
      </c>
      <c r="C12" s="24">
        <v>4.6059999999999999</v>
      </c>
      <c r="D12" s="27" t="s">
        <v>14</v>
      </c>
    </row>
    <row r="13" spans="1:4" ht="15" customHeight="1">
      <c r="A13" s="27">
        <v>1964</v>
      </c>
      <c r="B13" s="29">
        <f t="shared" si="0"/>
        <v>5.5000000000000604E-3</v>
      </c>
      <c r="C13" s="24">
        <v>4.6429999999999998</v>
      </c>
      <c r="D13" s="27" t="s">
        <v>15</v>
      </c>
    </row>
    <row r="14" spans="1:4" ht="15" customHeight="1">
      <c r="A14" s="27">
        <v>1965</v>
      </c>
      <c r="B14" s="29">
        <f t="shared" si="0"/>
        <v>-5.1499999999999879E-2</v>
      </c>
      <c r="C14" s="24">
        <v>4.617</v>
      </c>
      <c r="D14" s="27" t="s">
        <v>16</v>
      </c>
    </row>
    <row r="15" spans="1:4" ht="15" customHeight="1">
      <c r="A15" s="27">
        <v>1966</v>
      </c>
      <c r="B15" s="29">
        <f t="shared" si="0"/>
        <v>-9.2000000000000082E-2</v>
      </c>
      <c r="C15" s="24">
        <v>4.54</v>
      </c>
      <c r="D15" s="8" t="s">
        <v>38</v>
      </c>
    </row>
    <row r="16" spans="1:4" ht="15" customHeight="1">
      <c r="A16" s="27">
        <v>1967</v>
      </c>
      <c r="B16" s="29">
        <f t="shared" si="0"/>
        <v>-0.11399999999999988</v>
      </c>
      <c r="C16" s="24">
        <v>4.4329999999999998</v>
      </c>
      <c r="D16" s="8" t="s">
        <v>39</v>
      </c>
    </row>
    <row r="17" spans="1:4" ht="15" customHeight="1">
      <c r="A17" s="27">
        <v>1968</v>
      </c>
      <c r="B17" s="29">
        <f t="shared" si="0"/>
        <v>-0.12650000000000006</v>
      </c>
      <c r="C17" s="24">
        <v>4.3120000000000003</v>
      </c>
      <c r="D17" s="27" t="s">
        <v>17</v>
      </c>
    </row>
    <row r="18" spans="1:4" ht="15" customHeight="1">
      <c r="A18" s="27">
        <v>1969</v>
      </c>
      <c r="B18" s="29">
        <f t="shared" si="0"/>
        <v>-0.13949999999999996</v>
      </c>
      <c r="C18" s="24">
        <v>4.18</v>
      </c>
      <c r="D18" s="27" t="s">
        <v>40</v>
      </c>
    </row>
    <row r="19" spans="1:4" ht="15" customHeight="1">
      <c r="A19" s="27">
        <v>1970</v>
      </c>
      <c r="B19" s="29">
        <f t="shared" si="0"/>
        <v>-0.16149999999999975</v>
      </c>
      <c r="C19" s="24">
        <v>4.0330000000000004</v>
      </c>
      <c r="D19" s="27" t="s">
        <v>18</v>
      </c>
    </row>
    <row r="20" spans="1:4" ht="15" customHeight="1">
      <c r="A20" s="27">
        <v>1971</v>
      </c>
      <c r="B20" s="29">
        <f t="shared" si="0"/>
        <v>-0.19350000000000023</v>
      </c>
      <c r="C20" s="24">
        <v>3.8570000000000002</v>
      </c>
      <c r="D20" s="27" t="s">
        <v>41</v>
      </c>
    </row>
    <row r="21" spans="1:4" ht="15" customHeight="1">
      <c r="A21" s="27">
        <v>1972</v>
      </c>
      <c r="B21" s="29">
        <f t="shared" si="0"/>
        <v>-0.22850000000000015</v>
      </c>
      <c r="C21" s="24">
        <v>3.6459999999999999</v>
      </c>
      <c r="D21" s="8" t="s">
        <v>42</v>
      </c>
    </row>
    <row r="22" spans="1:4" ht="15" customHeight="1">
      <c r="A22" s="27">
        <v>1973</v>
      </c>
      <c r="B22" s="29">
        <f t="shared" si="0"/>
        <v>-0.25950000000000006</v>
      </c>
      <c r="C22" s="24">
        <v>3.4</v>
      </c>
      <c r="D22" s="27" t="s">
        <v>19</v>
      </c>
    </row>
    <row r="23" spans="1:4" ht="15" customHeight="1">
      <c r="A23" s="27">
        <v>1974</v>
      </c>
      <c r="B23" s="29">
        <f t="shared" si="0"/>
        <v>-0.27800000000000002</v>
      </c>
      <c r="C23" s="24">
        <v>3.1269999999999998</v>
      </c>
      <c r="D23" s="27" t="s">
        <v>43</v>
      </c>
    </row>
    <row r="24" spans="1:4" ht="15" customHeight="1">
      <c r="A24" s="27">
        <v>1975</v>
      </c>
      <c r="B24" s="29">
        <f t="shared" si="0"/>
        <v>-0.27699999999999991</v>
      </c>
      <c r="C24" s="24">
        <v>2.8439999999999999</v>
      </c>
      <c r="D24" s="27" t="s">
        <v>20</v>
      </c>
    </row>
    <row r="25" spans="1:4" ht="15" customHeight="1">
      <c r="A25" s="27">
        <v>1976</v>
      </c>
      <c r="B25" s="29">
        <f t="shared" si="0"/>
        <v>-0.25600000000000001</v>
      </c>
      <c r="C25" s="24">
        <v>2.573</v>
      </c>
      <c r="D25" s="27" t="s">
        <v>44</v>
      </c>
    </row>
    <row r="26" spans="1:4" ht="15" customHeight="1">
      <c r="A26" s="27">
        <v>1977</v>
      </c>
      <c r="B26" s="29">
        <f t="shared" si="0"/>
        <v>-0.21950000000000003</v>
      </c>
      <c r="C26" s="24">
        <v>2.3319999999999999</v>
      </c>
      <c r="D26" s="27" t="s">
        <v>45</v>
      </c>
    </row>
    <row r="27" spans="1:4" ht="15" customHeight="1">
      <c r="A27" s="27">
        <v>1978</v>
      </c>
      <c r="B27" s="29">
        <f t="shared" si="0"/>
        <v>-0.17249999999999988</v>
      </c>
      <c r="C27" s="24">
        <v>2.1339999999999999</v>
      </c>
      <c r="D27" s="27" t="s">
        <v>46</v>
      </c>
    </row>
    <row r="28" spans="1:4" ht="15" customHeight="1">
      <c r="A28" s="27">
        <v>1979</v>
      </c>
      <c r="B28" s="29">
        <f t="shared" si="0"/>
        <v>-0.121</v>
      </c>
      <c r="C28" s="24">
        <v>1.9870000000000001</v>
      </c>
      <c r="D28" s="27" t="s">
        <v>22</v>
      </c>
    </row>
    <row r="29" spans="1:4" ht="15" customHeight="1">
      <c r="A29" s="30">
        <v>1980</v>
      </c>
      <c r="B29" s="29">
        <f t="shared" si="0"/>
        <v>-7.2000000000000064E-2</v>
      </c>
      <c r="C29" s="24">
        <v>1.8919999999999999</v>
      </c>
      <c r="D29" s="27" t="s">
        <v>21</v>
      </c>
    </row>
    <row r="30" spans="1:4" ht="15" customHeight="1">
      <c r="A30" s="27">
        <v>1981</v>
      </c>
      <c r="B30" s="29">
        <f t="shared" si="0"/>
        <v>-3.2999999999999918E-2</v>
      </c>
      <c r="C30" s="24">
        <v>1.843</v>
      </c>
      <c r="D30" s="27">
        <v>1981</v>
      </c>
    </row>
    <row r="31" spans="1:4" ht="15" customHeight="1">
      <c r="A31" s="27">
        <v>1982</v>
      </c>
      <c r="B31" s="29">
        <f t="shared" si="0"/>
        <v>-9.000000000000008E-3</v>
      </c>
      <c r="C31" s="24">
        <v>1.8260000000000001</v>
      </c>
      <c r="D31" s="8" t="s">
        <v>7</v>
      </c>
    </row>
    <row r="32" spans="1:4" ht="15" customHeight="1">
      <c r="A32" s="27">
        <v>1983</v>
      </c>
      <c r="B32" s="29">
        <f t="shared" si="0"/>
        <v>3.0000000000000027E-3</v>
      </c>
      <c r="C32" s="24">
        <v>1.825</v>
      </c>
      <c r="D32" s="8" t="s">
        <v>7</v>
      </c>
    </row>
    <row r="33" spans="1:4" ht="15" customHeight="1">
      <c r="A33" s="28">
        <v>1984</v>
      </c>
      <c r="B33" s="29">
        <f t="shared" si="0"/>
        <v>6.0000000000000053E-3</v>
      </c>
      <c r="C33" s="24">
        <v>1.8320000000000001</v>
      </c>
      <c r="D33" s="18">
        <v>1984</v>
      </c>
    </row>
    <row r="34" spans="1:4" ht="15" customHeight="1">
      <c r="A34" s="30">
        <v>1985</v>
      </c>
      <c r="B34" s="29">
        <f t="shared" si="0"/>
        <v>2.0000000000000018E-3</v>
      </c>
      <c r="C34" s="24">
        <v>1.837</v>
      </c>
      <c r="D34" s="18" t="s">
        <v>7</v>
      </c>
    </row>
    <row r="35" spans="1:4" ht="15" customHeight="1">
      <c r="A35" s="28">
        <v>1986</v>
      </c>
      <c r="B35" s="29">
        <f t="shared" si="0"/>
        <v>-5.4999999999999494E-3</v>
      </c>
      <c r="C35" s="24">
        <v>1.8360000000000001</v>
      </c>
      <c r="D35" s="28" t="s">
        <v>7</v>
      </c>
    </row>
    <row r="36" spans="1:4" ht="15" customHeight="1">
      <c r="A36" s="28">
        <v>1987</v>
      </c>
      <c r="B36" s="29">
        <f t="shared" si="0"/>
        <v>-1.3500000000000068E-2</v>
      </c>
      <c r="C36" s="24">
        <v>1.8260000000000001</v>
      </c>
      <c r="D36" s="28" t="s">
        <v>7</v>
      </c>
    </row>
    <row r="37" spans="1:4" ht="15" customHeight="1">
      <c r="A37" s="28">
        <v>1988</v>
      </c>
      <c r="B37" s="29">
        <f t="shared" si="0"/>
        <v>-2.200000000000002E-2</v>
      </c>
      <c r="C37" s="24">
        <v>1.8089999999999999</v>
      </c>
      <c r="D37" s="28" t="s">
        <v>7</v>
      </c>
    </row>
    <row r="38" spans="1:4" ht="15" customHeight="1">
      <c r="A38" s="28">
        <v>1989</v>
      </c>
      <c r="B38" s="29">
        <f t="shared" si="0"/>
        <v>-2.9499999999999971E-2</v>
      </c>
      <c r="C38" s="24">
        <v>1.782</v>
      </c>
      <c r="D38" s="18" t="s">
        <v>7</v>
      </c>
    </row>
    <row r="39" spans="1:4" ht="15" customHeight="1">
      <c r="A39" s="28">
        <v>1990</v>
      </c>
      <c r="B39" s="29">
        <f t="shared" si="0"/>
        <v>-3.3499999999999974E-2</v>
      </c>
      <c r="C39" s="25">
        <v>1.75</v>
      </c>
      <c r="D39" s="28" t="s">
        <v>7</v>
      </c>
    </row>
    <row r="40" spans="1:4" ht="15" customHeight="1">
      <c r="A40" s="28">
        <v>1991</v>
      </c>
      <c r="B40" s="29">
        <f t="shared" si="0"/>
        <v>-3.3000000000000029E-2</v>
      </c>
      <c r="C40" s="25">
        <v>1.7150000000000001</v>
      </c>
      <c r="D40" s="28" t="s">
        <v>7</v>
      </c>
    </row>
    <row r="41" spans="1:4" ht="15" customHeight="1">
      <c r="A41" s="28">
        <v>1992</v>
      </c>
      <c r="B41" s="29">
        <f t="shared" si="0"/>
        <v>-2.750000000000008E-2</v>
      </c>
      <c r="C41" s="25">
        <v>1.6839999999999999</v>
      </c>
      <c r="D41" s="28" t="s">
        <v>7</v>
      </c>
    </row>
    <row r="42" spans="1:4" ht="15" customHeight="1">
      <c r="A42" s="28">
        <v>1993</v>
      </c>
      <c r="B42" s="29">
        <f t="shared" si="0"/>
        <v>-1.9499999999999962E-2</v>
      </c>
      <c r="C42" s="25">
        <v>1.66</v>
      </c>
      <c r="D42" s="28" t="s">
        <v>7</v>
      </c>
    </row>
    <row r="43" spans="1:4" ht="15" customHeight="1">
      <c r="A43" s="27">
        <v>1994</v>
      </c>
      <c r="B43" s="29">
        <f t="shared" si="0"/>
        <v>-1.1499999999999955E-2</v>
      </c>
      <c r="C43" s="20">
        <v>1.645</v>
      </c>
      <c r="D43" s="27" t="s">
        <v>7</v>
      </c>
    </row>
    <row r="44" spans="1:4" ht="15" customHeight="1">
      <c r="A44" s="27">
        <v>1995</v>
      </c>
      <c r="B44" s="29">
        <f t="shared" si="0"/>
        <v>-5.0000000000000044E-3</v>
      </c>
      <c r="C44" s="20">
        <v>1.637</v>
      </c>
      <c r="D44" s="27" t="s">
        <v>7</v>
      </c>
    </row>
    <row r="45" spans="1:4" ht="15" customHeight="1">
      <c r="A45" s="27">
        <v>1996</v>
      </c>
      <c r="B45" s="29">
        <f t="shared" si="0"/>
        <v>-1.5000000000000568E-3</v>
      </c>
      <c r="C45" s="20">
        <v>1.635</v>
      </c>
      <c r="D45" s="27" t="s">
        <v>7</v>
      </c>
    </row>
    <row r="46" spans="1:4" ht="15" customHeight="1">
      <c r="A46" s="27">
        <v>1997</v>
      </c>
      <c r="B46" s="29">
        <f t="shared" si="0"/>
        <v>-2.0000000000000018E-3</v>
      </c>
      <c r="C46" s="20">
        <v>1.6339999999999999</v>
      </c>
      <c r="D46" s="27" t="s">
        <v>7</v>
      </c>
    </row>
    <row r="47" spans="1:4" ht="15" customHeight="1">
      <c r="A47" s="27">
        <v>1998</v>
      </c>
      <c r="B47" s="29">
        <f t="shared" si="0"/>
        <v>-4.4999999999999485E-3</v>
      </c>
      <c r="C47" s="20">
        <v>1.631</v>
      </c>
      <c r="D47" s="27" t="s">
        <v>7</v>
      </c>
    </row>
    <row r="48" spans="1:4" ht="15" customHeight="1">
      <c r="A48" s="27">
        <v>1999</v>
      </c>
      <c r="B48" s="29">
        <f t="shared" si="0"/>
        <v>-7.0000000000000062E-3</v>
      </c>
      <c r="C48" s="20">
        <v>1.625</v>
      </c>
      <c r="D48" s="27" t="s">
        <v>7</v>
      </c>
    </row>
    <row r="49" spans="1:5" ht="15" customHeight="1">
      <c r="A49" s="27">
        <v>2000</v>
      </c>
      <c r="B49" s="29">
        <f t="shared" si="0"/>
        <v>-9.4999999999999529E-3</v>
      </c>
      <c r="C49" s="20">
        <v>1.617</v>
      </c>
      <c r="D49" s="27" t="s">
        <v>7</v>
      </c>
    </row>
    <row r="50" spans="1:5" ht="15" customHeight="1">
      <c r="A50" s="27">
        <v>2001</v>
      </c>
      <c r="B50" s="29">
        <f t="shared" si="0"/>
        <v>-1.1499999999999955E-2</v>
      </c>
      <c r="C50" s="20">
        <v>1.6060000000000001</v>
      </c>
      <c r="D50" s="27" t="s">
        <v>7</v>
      </c>
    </row>
    <row r="51" spans="1:5" ht="15" customHeight="1">
      <c r="A51" s="27">
        <v>2002</v>
      </c>
      <c r="B51" s="29">
        <f t="shared" si="0"/>
        <v>-1.1500000000000066E-2</v>
      </c>
      <c r="C51" s="20">
        <v>1.5940000000000001</v>
      </c>
      <c r="D51" s="27" t="s">
        <v>7</v>
      </c>
    </row>
    <row r="52" spans="1:5" ht="15" customHeight="1">
      <c r="A52" s="27">
        <v>2003</v>
      </c>
      <c r="B52" s="29">
        <f t="shared" si="0"/>
        <v>-9.5000000000000639E-3</v>
      </c>
      <c r="C52" s="20">
        <v>1.583</v>
      </c>
      <c r="D52" s="27" t="s">
        <v>7</v>
      </c>
    </row>
    <row r="53" spans="1:5" ht="15" customHeight="1">
      <c r="A53" s="27">
        <v>2004</v>
      </c>
      <c r="B53" s="29">
        <f t="shared" si="0"/>
        <v>-6.4999999999999503E-3</v>
      </c>
      <c r="C53" s="20">
        <v>1.575</v>
      </c>
      <c r="D53" s="27" t="s">
        <v>7</v>
      </c>
    </row>
    <row r="54" spans="1:5" ht="15" customHeight="1">
      <c r="A54" s="27">
        <v>2005</v>
      </c>
      <c r="B54" s="29">
        <f t="shared" si="0"/>
        <v>-1.4999999999999458E-3</v>
      </c>
      <c r="C54" s="20">
        <v>1.57</v>
      </c>
      <c r="D54" s="27" t="s">
        <v>7</v>
      </c>
    </row>
    <row r="55" spans="1:5" ht="15" customHeight="1">
      <c r="A55" s="27">
        <v>2006</v>
      </c>
      <c r="B55" s="29">
        <f t="shared" si="0"/>
        <v>5.4999999999999494E-3</v>
      </c>
      <c r="C55" s="20">
        <v>1.5720000000000001</v>
      </c>
      <c r="D55" s="27" t="s">
        <v>7</v>
      </c>
    </row>
    <row r="56" spans="1:5" ht="15" customHeight="1">
      <c r="A56" s="27">
        <v>2007</v>
      </c>
      <c r="B56" s="29">
        <f t="shared" si="0"/>
        <v>1.2000000000000011E-2</v>
      </c>
      <c r="C56" s="20">
        <v>1.581</v>
      </c>
      <c r="D56" s="27" t="s">
        <v>7</v>
      </c>
    </row>
    <row r="57" spans="1:5" ht="15" customHeight="1">
      <c r="A57" s="27">
        <v>2008</v>
      </c>
      <c r="B57" s="29">
        <f t="shared" si="0"/>
        <v>1.7500000000000071E-2</v>
      </c>
      <c r="C57" s="20">
        <v>1.5960000000000001</v>
      </c>
      <c r="D57" s="27" t="s">
        <v>7</v>
      </c>
    </row>
    <row r="58" spans="1:5" ht="15" customHeight="1">
      <c r="A58" s="27">
        <v>2009</v>
      </c>
      <c r="B58" s="29">
        <f t="shared" si="0"/>
        <v>2.1499999999999964E-2</v>
      </c>
      <c r="C58" s="20">
        <v>1.6160000000000001</v>
      </c>
      <c r="D58" s="27" t="s">
        <v>7</v>
      </c>
    </row>
    <row r="59" spans="1:5" ht="15" customHeight="1">
      <c r="A59" s="27">
        <v>2010</v>
      </c>
      <c r="B59" s="29">
        <f t="shared" si="0"/>
        <v>2.3499999999999965E-2</v>
      </c>
      <c r="C59" s="20">
        <v>1.639</v>
      </c>
      <c r="D59" s="27">
        <v>2010</v>
      </c>
    </row>
    <row r="60" spans="1:5" ht="15" customHeight="1">
      <c r="A60" s="27">
        <v>2011</v>
      </c>
      <c r="B60" s="29">
        <f t="shared" si="0"/>
        <v>2.300000000000002E-2</v>
      </c>
      <c r="C60" s="20">
        <v>1.663</v>
      </c>
      <c r="D60" s="8" t="s">
        <v>7</v>
      </c>
    </row>
    <row r="61" spans="1:5" ht="15" customHeight="1">
      <c r="A61" s="27">
        <v>2012</v>
      </c>
      <c r="B61" s="29">
        <f t="shared" si="0"/>
        <v>1.9499999999999962E-2</v>
      </c>
      <c r="C61" s="20">
        <v>1.6850000000000001</v>
      </c>
      <c r="D61" s="27" t="s">
        <v>7</v>
      </c>
    </row>
    <row r="62" spans="1:5" ht="15" customHeight="1">
      <c r="A62" s="27">
        <v>2013</v>
      </c>
      <c r="B62" s="29">
        <f t="shared" si="0"/>
        <v>1.4000000000000012E-2</v>
      </c>
      <c r="C62" s="20">
        <v>1.702</v>
      </c>
      <c r="D62" s="8" t="s">
        <v>7</v>
      </c>
    </row>
    <row r="63" spans="1:5" ht="15" customHeight="1">
      <c r="A63" s="27">
        <v>2014</v>
      </c>
      <c r="B63" s="29">
        <f t="shared" si="0"/>
        <v>9.000000000000008E-3</v>
      </c>
      <c r="C63" s="20">
        <v>1.7130000000000001</v>
      </c>
      <c r="D63" s="8" t="s">
        <v>7</v>
      </c>
    </row>
    <row r="64" spans="1:5" ht="15" customHeight="1">
      <c r="A64" s="28">
        <v>2015</v>
      </c>
      <c r="B64" s="29">
        <f t="shared" si="0"/>
        <v>4.4999999999999485E-3</v>
      </c>
      <c r="C64" s="25">
        <v>1.72</v>
      </c>
      <c r="D64" s="18" t="s">
        <v>7</v>
      </c>
      <c r="E64" s="18"/>
    </row>
    <row r="65" spans="1:5" ht="15" customHeight="1" thickBot="1">
      <c r="A65" s="38">
        <v>2016</v>
      </c>
      <c r="B65" s="26">
        <f>C65-C64</f>
        <v>2.0000000000000018E-3</v>
      </c>
      <c r="C65" s="37">
        <v>1.722</v>
      </c>
      <c r="D65" s="36" t="s">
        <v>7</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row r="144" spans="2:4" ht="15" customHeight="1">
      <c r="C144" s="20" t="s">
        <v>7</v>
      </c>
      <c r="D144" s="8" t="s">
        <v>7</v>
      </c>
    </row>
    <row r="145" spans="3:4" ht="15" customHeight="1">
      <c r="C145" s="20" t="s">
        <v>7</v>
      </c>
      <c r="D145" s="8" t="s">
        <v>7</v>
      </c>
    </row>
    <row r="146" spans="3:4" ht="15" customHeight="1">
      <c r="C146" s="20" t="s">
        <v>7</v>
      </c>
      <c r="D146" s="8" t="s">
        <v>7</v>
      </c>
    </row>
    <row r="147" spans="3:4" ht="15" customHeight="1">
      <c r="C147" s="20" t="s">
        <v>7</v>
      </c>
      <c r="D147" s="8" t="s">
        <v>7</v>
      </c>
    </row>
    <row r="148" spans="3:4" ht="15" customHeight="1">
      <c r="C148" s="20" t="s">
        <v>7</v>
      </c>
      <c r="D148" s="8" t="s">
        <v>7</v>
      </c>
    </row>
    <row r="149" spans="3:4" ht="15" customHeight="1">
      <c r="C149" s="20" t="s">
        <v>7</v>
      </c>
      <c r="D149" s="8" t="s">
        <v>7</v>
      </c>
    </row>
    <row r="150" spans="3:4" ht="15" customHeight="1">
      <c r="C150" s="20" t="s">
        <v>7</v>
      </c>
      <c r="D150" s="8" t="s">
        <v>7</v>
      </c>
    </row>
    <row r="151" spans="3:4" ht="15" customHeight="1">
      <c r="C151" s="20" t="s">
        <v>7</v>
      </c>
      <c r="D151" s="8" t="s">
        <v>7</v>
      </c>
    </row>
    <row r="152" spans="3:4" ht="15" customHeight="1">
      <c r="C152" s="20" t="s">
        <v>7</v>
      </c>
      <c r="D152" s="8" t="s">
        <v>7</v>
      </c>
    </row>
    <row r="153" spans="3:4" ht="15" customHeight="1">
      <c r="C153" s="20" t="s">
        <v>7</v>
      </c>
      <c r="D153" s="8" t="s">
        <v>7</v>
      </c>
    </row>
    <row r="154" spans="3:4" ht="15" customHeight="1">
      <c r="C154" s="20" t="s">
        <v>7</v>
      </c>
      <c r="D154" s="8" t="s">
        <v>7</v>
      </c>
    </row>
    <row r="155" spans="3:4" ht="15" customHeight="1">
      <c r="C155" s="20" t="s">
        <v>7</v>
      </c>
      <c r="D155" s="8" t="s">
        <v>7</v>
      </c>
    </row>
    <row r="156" spans="3:4" ht="15" customHeight="1">
      <c r="C156" s="20" t="s">
        <v>7</v>
      </c>
      <c r="D156" s="8" t="s">
        <v>7</v>
      </c>
    </row>
    <row r="157" spans="3:4" ht="15" customHeight="1">
      <c r="C157" s="20" t="s">
        <v>7</v>
      </c>
      <c r="D157" s="8" t="s">
        <v>7</v>
      </c>
    </row>
    <row r="158" spans="3:4" ht="15" customHeight="1">
      <c r="C158" s="20" t="s">
        <v>7</v>
      </c>
      <c r="D158" s="8" t="s">
        <v>7</v>
      </c>
    </row>
    <row r="159" spans="3:4" ht="15" customHeight="1">
      <c r="C159" s="20" t="s">
        <v>7</v>
      </c>
      <c r="D159" s="8" t="s">
        <v>7</v>
      </c>
    </row>
    <row r="160" spans="3:4" ht="15" customHeight="1">
      <c r="C160" s="20" t="s">
        <v>7</v>
      </c>
      <c r="D160" s="8" t="s">
        <v>7</v>
      </c>
    </row>
    <row r="161" spans="3:4" ht="15" customHeight="1">
      <c r="C161" s="20" t="s">
        <v>7</v>
      </c>
      <c r="D161" s="8" t="s">
        <v>7</v>
      </c>
    </row>
    <row r="162" spans="3:4" ht="15" customHeight="1">
      <c r="C162" s="20" t="s">
        <v>7</v>
      </c>
      <c r="D162" s="8" t="s">
        <v>7</v>
      </c>
    </row>
    <row r="163" spans="3:4" ht="15" customHeight="1">
      <c r="C163" s="20" t="s">
        <v>7</v>
      </c>
      <c r="D163" s="8" t="s">
        <v>7</v>
      </c>
    </row>
    <row r="164" spans="3:4" ht="15" customHeight="1">
      <c r="C164" s="20" t="s">
        <v>7</v>
      </c>
      <c r="D164" s="8" t="s">
        <v>7</v>
      </c>
    </row>
    <row r="165" spans="3:4" ht="15" customHeight="1">
      <c r="C165" s="20" t="s">
        <v>7</v>
      </c>
      <c r="D165" s="8" t="s">
        <v>7</v>
      </c>
    </row>
    <row r="166" spans="3:4" ht="15" customHeight="1">
      <c r="C166" s="20" t="s">
        <v>7</v>
      </c>
      <c r="D166" s="8" t="s">
        <v>7</v>
      </c>
    </row>
    <row r="167" spans="3:4" ht="15" customHeight="1">
      <c r="C167" s="20" t="s">
        <v>7</v>
      </c>
      <c r="D167" s="8" t="s">
        <v>7</v>
      </c>
    </row>
    <row r="168" spans="3:4" ht="15" customHeight="1">
      <c r="C168" s="20" t="s">
        <v>7</v>
      </c>
      <c r="D168" s="8" t="s">
        <v>7</v>
      </c>
    </row>
    <row r="169" spans="3:4" ht="15" customHeight="1">
      <c r="C169" s="20" t="s">
        <v>7</v>
      </c>
      <c r="D169" s="8" t="s">
        <v>7</v>
      </c>
    </row>
    <row r="170" spans="3:4" ht="15" customHeight="1">
      <c r="C170" s="20" t="s">
        <v>7</v>
      </c>
      <c r="D170" s="8" t="s">
        <v>7</v>
      </c>
    </row>
    <row r="171" spans="3:4" ht="15" customHeight="1">
      <c r="C171" s="20" t="s">
        <v>7</v>
      </c>
      <c r="D171" s="8" t="s">
        <v>7</v>
      </c>
    </row>
    <row r="172" spans="3:4" ht="15" customHeight="1">
      <c r="C172" s="20" t="s">
        <v>7</v>
      </c>
      <c r="D172" s="8" t="s">
        <v>7</v>
      </c>
    </row>
    <row r="173" spans="3:4" ht="15" customHeight="1">
      <c r="C173" s="20" t="s">
        <v>7</v>
      </c>
      <c r="D173" s="8" t="s">
        <v>7</v>
      </c>
    </row>
    <row r="174" spans="3:4" ht="15" customHeight="1">
      <c r="C174" s="20" t="s">
        <v>7</v>
      </c>
      <c r="D174" s="8" t="s">
        <v>7</v>
      </c>
    </row>
    <row r="175" spans="3:4" ht="15" customHeight="1">
      <c r="C175" s="20" t="s">
        <v>7</v>
      </c>
      <c r="D175" s="8" t="s">
        <v>7</v>
      </c>
    </row>
    <row r="176" spans="3:4"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row r="181" spans="3:4" ht="15" customHeight="1">
      <c r="C181" s="20" t="s">
        <v>7</v>
      </c>
      <c r="D181" s="8" t="s">
        <v>7</v>
      </c>
    </row>
    <row r="182" spans="3:4" ht="15" customHeight="1">
      <c r="C182" s="20" t="s">
        <v>7</v>
      </c>
      <c r="D182" s="8" t="s">
        <v>7</v>
      </c>
    </row>
    <row r="183" spans="3:4" ht="15" customHeight="1">
      <c r="C183" s="20" t="s">
        <v>7</v>
      </c>
      <c r="D183" s="8" t="s">
        <v>7</v>
      </c>
    </row>
    <row r="184" spans="3:4" ht="15" customHeight="1">
      <c r="C184" s="20" t="s">
        <v>7</v>
      </c>
      <c r="D184" s="8" t="s">
        <v>7</v>
      </c>
    </row>
    <row r="185" spans="3:4" ht="15" customHeight="1">
      <c r="C185" s="20" t="s">
        <v>7</v>
      </c>
      <c r="D185" s="8" t="s">
        <v>7</v>
      </c>
    </row>
    <row r="186" spans="3:4" ht="15" customHeight="1">
      <c r="C186" s="20" t="s">
        <v>7</v>
      </c>
      <c r="D186" s="8" t="s">
        <v>7</v>
      </c>
    </row>
    <row r="187" spans="3:4" ht="15" customHeight="1">
      <c r="C187" s="20" t="s">
        <v>7</v>
      </c>
      <c r="D187" s="8" t="s">
        <v>7</v>
      </c>
    </row>
    <row r="188" spans="3:4" ht="15" customHeight="1">
      <c r="C188" s="20" t="s">
        <v>7</v>
      </c>
      <c r="D188" s="8" t="s">
        <v>7</v>
      </c>
    </row>
    <row r="189" spans="3:4" ht="15" customHeight="1">
      <c r="C189" s="20" t="s">
        <v>7</v>
      </c>
      <c r="D189" s="8" t="s">
        <v>7</v>
      </c>
    </row>
    <row r="190" spans="3:4" ht="15" customHeight="1">
      <c r="C190" s="20" t="s">
        <v>7</v>
      </c>
      <c r="D190" s="8" t="s">
        <v>7</v>
      </c>
    </row>
    <row r="191" spans="3:4" ht="15" customHeight="1">
      <c r="C191" s="20" t="s">
        <v>7</v>
      </c>
      <c r="D191" s="8" t="s">
        <v>7</v>
      </c>
    </row>
    <row r="192" spans="3:4" ht="15" customHeight="1">
      <c r="C192" s="20" t="s">
        <v>7</v>
      </c>
      <c r="D192" s="8" t="s">
        <v>7</v>
      </c>
    </row>
    <row r="193" spans="3:4" ht="15" customHeight="1">
      <c r="C193" s="20" t="s">
        <v>7</v>
      </c>
      <c r="D193" s="8" t="s">
        <v>7</v>
      </c>
    </row>
    <row r="194" spans="3:4" ht="15" customHeight="1">
      <c r="C194" s="20" t="s">
        <v>7</v>
      </c>
      <c r="D194" s="8" t="s">
        <v>7</v>
      </c>
    </row>
    <row r="195" spans="3:4" ht="15" customHeight="1">
      <c r="C195" s="20" t="s">
        <v>7</v>
      </c>
      <c r="D195" s="8" t="s">
        <v>7</v>
      </c>
    </row>
    <row r="196" spans="3:4" ht="15" customHeight="1">
      <c r="C196" s="20" t="s">
        <v>7</v>
      </c>
      <c r="D196" s="8" t="s">
        <v>7</v>
      </c>
    </row>
    <row r="197" spans="3:4" ht="15" customHeight="1">
      <c r="C197" s="20" t="s">
        <v>7</v>
      </c>
      <c r="D197" s="8" t="s">
        <v>7</v>
      </c>
    </row>
    <row r="198" spans="3:4" ht="15" customHeight="1">
      <c r="C198" s="20" t="s">
        <v>7</v>
      </c>
      <c r="D198" s="8" t="s">
        <v>7</v>
      </c>
    </row>
    <row r="199" spans="3:4" ht="15" customHeight="1">
      <c r="C199" s="20" t="s">
        <v>7</v>
      </c>
      <c r="D199" s="8" t="s">
        <v>7</v>
      </c>
    </row>
    <row r="200" spans="3:4" ht="15" customHeight="1">
      <c r="C200" s="20" t="s">
        <v>7</v>
      </c>
      <c r="D200" s="8" t="s">
        <v>7</v>
      </c>
    </row>
    <row r="201" spans="3:4" ht="15" customHeight="1">
      <c r="C201" s="20" t="s">
        <v>7</v>
      </c>
      <c r="D201" s="8" t="s">
        <v>7</v>
      </c>
    </row>
    <row r="202" spans="3:4" ht="15" customHeight="1">
      <c r="C202" s="20" t="s">
        <v>7</v>
      </c>
      <c r="D202" s="8" t="s">
        <v>7</v>
      </c>
    </row>
    <row r="203" spans="3:4" ht="15" customHeight="1">
      <c r="C203" s="20" t="s">
        <v>7</v>
      </c>
      <c r="D203"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12</v>
      </c>
    </row>
    <row r="6" spans="1:4" ht="15" customHeight="1">
      <c r="A6" s="8" t="s">
        <v>9</v>
      </c>
    </row>
    <row r="7" spans="1:4" ht="15" customHeight="1" thickBot="1">
      <c r="A7" s="11"/>
      <c r="B7" s="15"/>
      <c r="C7" s="21"/>
      <c r="D7" s="11"/>
    </row>
    <row r="8" spans="1:4" ht="15" customHeight="1" thickTop="1">
      <c r="A8" s="12" t="s">
        <v>4</v>
      </c>
      <c r="B8" s="16" t="s">
        <v>10</v>
      </c>
      <c r="C8" s="22" t="s">
        <v>11</v>
      </c>
      <c r="D8" s="12" t="s">
        <v>6</v>
      </c>
    </row>
    <row r="9" spans="1:4" ht="15" customHeight="1">
      <c r="A9" s="27">
        <v>1960</v>
      </c>
      <c r="B9" s="19">
        <f>(C10-C9)</f>
        <v>-8.999999999999897E-3</v>
      </c>
      <c r="C9" s="23">
        <v>3.109</v>
      </c>
      <c r="D9" s="27">
        <v>1960</v>
      </c>
    </row>
    <row r="10" spans="1:4" ht="15" customHeight="1">
      <c r="A10" s="27">
        <v>1961</v>
      </c>
      <c r="B10" s="29">
        <f t="shared" ref="B10:B41" si="0">(C11-C9)/(A11-A9)</f>
        <v>-1.0000000000000009E-2</v>
      </c>
      <c r="C10" s="24">
        <v>3.1</v>
      </c>
      <c r="D10" s="27"/>
    </row>
    <row r="11" spans="1:4" ht="15" customHeight="1">
      <c r="A11" s="27">
        <v>1962</v>
      </c>
      <c r="B11" s="29">
        <f t="shared" si="0"/>
        <v>-1.1000000000000121E-2</v>
      </c>
      <c r="C11" s="24">
        <v>3.089</v>
      </c>
      <c r="D11" s="27"/>
    </row>
    <row r="12" spans="1:4" ht="15" customHeight="1">
      <c r="A12" s="27">
        <v>1963</v>
      </c>
      <c r="B12" s="29">
        <f t="shared" si="0"/>
        <v>-1.0499999999999954E-2</v>
      </c>
      <c r="C12" s="24">
        <v>3.0779999999999998</v>
      </c>
      <c r="D12" s="27"/>
    </row>
    <row r="13" spans="1:4" ht="15" customHeight="1">
      <c r="A13" s="27">
        <v>1964</v>
      </c>
      <c r="B13" s="29">
        <f t="shared" si="0"/>
        <v>-1.0000000000000009E-2</v>
      </c>
      <c r="C13" s="24">
        <v>3.0680000000000001</v>
      </c>
      <c r="D13" s="27"/>
    </row>
    <row r="14" spans="1:4" ht="15" customHeight="1">
      <c r="A14" s="27">
        <v>1965</v>
      </c>
      <c r="B14" s="29">
        <f t="shared" si="0"/>
        <v>-8.499999999999952E-3</v>
      </c>
      <c r="C14" s="24">
        <v>3.0579999999999998</v>
      </c>
      <c r="D14" s="27"/>
    </row>
    <row r="15" spans="1:4" ht="15" customHeight="1">
      <c r="A15" s="27">
        <v>1966</v>
      </c>
      <c r="B15" s="29">
        <f t="shared" si="0"/>
        <v>-4.9999999999998934E-3</v>
      </c>
      <c r="C15" s="24">
        <v>3.0510000000000002</v>
      </c>
      <c r="D15" s="27"/>
    </row>
    <row r="16" spans="1:4" ht="15" customHeight="1">
      <c r="A16" s="27">
        <v>1967</v>
      </c>
      <c r="B16" s="29">
        <f t="shared" si="0"/>
        <v>-1.0000000000001119E-3</v>
      </c>
      <c r="C16" s="24">
        <v>3.048</v>
      </c>
      <c r="D16" s="27">
        <v>1967</v>
      </c>
    </row>
    <row r="17" spans="1:4" ht="15" customHeight="1">
      <c r="A17" s="27">
        <v>1968</v>
      </c>
      <c r="B17" s="29">
        <f t="shared" si="0"/>
        <v>4.0000000000000036E-3</v>
      </c>
      <c r="C17" s="24">
        <v>3.0489999999999999</v>
      </c>
      <c r="D17" s="27"/>
    </row>
    <row r="18" spans="1:4" ht="15" customHeight="1">
      <c r="A18" s="27">
        <v>1969</v>
      </c>
      <c r="B18" s="29">
        <f t="shared" si="0"/>
        <v>1.2000000000000011E-2</v>
      </c>
      <c r="C18" s="24">
        <v>3.056</v>
      </c>
      <c r="D18" s="27"/>
    </row>
    <row r="19" spans="1:4" ht="15" customHeight="1">
      <c r="A19" s="27">
        <v>1970</v>
      </c>
      <c r="B19" s="29">
        <f t="shared" si="0"/>
        <v>2.4000000000000021E-2</v>
      </c>
      <c r="C19" s="24">
        <v>3.073</v>
      </c>
      <c r="D19" s="27">
        <v>1970</v>
      </c>
    </row>
    <row r="20" spans="1:4" ht="15" customHeight="1">
      <c r="A20" s="27">
        <v>1971</v>
      </c>
      <c r="B20" s="29">
        <f t="shared" si="0"/>
        <v>3.7500000000000089E-2</v>
      </c>
      <c r="C20" s="24">
        <v>3.1040000000000001</v>
      </c>
      <c r="D20" s="27">
        <v>1971</v>
      </c>
    </row>
    <row r="21" spans="1:4" ht="15" customHeight="1">
      <c r="A21" s="27">
        <v>1972</v>
      </c>
      <c r="B21" s="29">
        <f t="shared" si="0"/>
        <v>4.9499999999999877E-2</v>
      </c>
      <c r="C21" s="24">
        <v>3.1480000000000001</v>
      </c>
      <c r="D21" s="27">
        <v>1972</v>
      </c>
    </row>
    <row r="22" spans="1:4" ht="15" customHeight="1">
      <c r="A22" s="27">
        <v>1973</v>
      </c>
      <c r="B22" s="29">
        <f t="shared" si="0"/>
        <v>5.7999999999999829E-2</v>
      </c>
      <c r="C22" s="24">
        <v>3.2029999999999998</v>
      </c>
      <c r="D22" s="27">
        <v>1973</v>
      </c>
    </row>
    <row r="23" spans="1:4" ht="15" customHeight="1">
      <c r="A23" s="27">
        <v>1974</v>
      </c>
      <c r="B23" s="29">
        <f t="shared" si="0"/>
        <v>5.9000000000000163E-2</v>
      </c>
      <c r="C23" s="24">
        <v>3.2639999999999998</v>
      </c>
      <c r="D23" s="27">
        <v>1974</v>
      </c>
    </row>
    <row r="24" spans="1:4" ht="15" customHeight="1">
      <c r="A24" s="27">
        <v>1975</v>
      </c>
      <c r="B24" s="29">
        <f t="shared" si="0"/>
        <v>5.1000000000000156E-2</v>
      </c>
      <c r="C24" s="24">
        <v>3.3210000000000002</v>
      </c>
      <c r="D24" s="27">
        <v>1975</v>
      </c>
    </row>
    <row r="25" spans="1:4" ht="15" customHeight="1">
      <c r="A25" s="27">
        <v>1976</v>
      </c>
      <c r="B25" s="29">
        <f t="shared" si="0"/>
        <v>3.499999999999992E-2</v>
      </c>
      <c r="C25" s="24">
        <v>3.3660000000000001</v>
      </c>
      <c r="D25" s="27">
        <v>1976</v>
      </c>
    </row>
    <row r="26" spans="1:4" ht="15" customHeight="1">
      <c r="A26" s="27">
        <v>1977</v>
      </c>
      <c r="B26" s="29">
        <f t="shared" si="0"/>
        <v>1.2499999999999956E-2</v>
      </c>
      <c r="C26" s="24">
        <v>3.391</v>
      </c>
      <c r="D26" s="27">
        <v>1977</v>
      </c>
    </row>
    <row r="27" spans="1:4" ht="15" customHeight="1">
      <c r="A27" s="27">
        <v>1978</v>
      </c>
      <c r="B27" s="29">
        <f t="shared" si="0"/>
        <v>-1.1500000000000066E-2</v>
      </c>
      <c r="C27" s="24">
        <v>3.391</v>
      </c>
      <c r="D27" s="27">
        <v>1978</v>
      </c>
    </row>
    <row r="28" spans="1:4" ht="15" customHeight="1">
      <c r="A28" s="27">
        <v>1979</v>
      </c>
      <c r="B28" s="29">
        <f t="shared" si="0"/>
        <v>-3.2999999999999918E-2</v>
      </c>
      <c r="C28" s="24">
        <v>3.3679999999999999</v>
      </c>
      <c r="D28" s="27">
        <v>1979</v>
      </c>
    </row>
    <row r="29" spans="1:4" ht="15" customHeight="1">
      <c r="A29" s="30">
        <v>1980</v>
      </c>
      <c r="B29" s="29">
        <f t="shared" si="0"/>
        <v>-4.8999999999999932E-2</v>
      </c>
      <c r="C29" s="24">
        <v>3.3250000000000002</v>
      </c>
      <c r="D29" s="27">
        <v>1980</v>
      </c>
    </row>
    <row r="30" spans="1:4" ht="15" customHeight="1">
      <c r="A30" s="27">
        <v>1981</v>
      </c>
      <c r="B30" s="29">
        <f t="shared" si="0"/>
        <v>-5.600000000000005E-2</v>
      </c>
      <c r="C30" s="24">
        <v>3.27</v>
      </c>
      <c r="D30" s="27">
        <v>1981</v>
      </c>
    </row>
    <row r="31" spans="1:4" ht="15" customHeight="1">
      <c r="A31" s="27">
        <v>1982</v>
      </c>
      <c r="B31" s="29">
        <f t="shared" si="0"/>
        <v>-5.3500000000000103E-2</v>
      </c>
      <c r="C31" s="24">
        <v>3.2130000000000001</v>
      </c>
      <c r="D31" s="27">
        <v>1982</v>
      </c>
    </row>
    <row r="32" spans="1:4" ht="15" customHeight="1">
      <c r="A32" s="27">
        <v>1983</v>
      </c>
      <c r="B32" s="29">
        <f t="shared" si="0"/>
        <v>-4.4999999999999929E-2</v>
      </c>
      <c r="C32" s="24">
        <v>3.1629999999999998</v>
      </c>
      <c r="D32" s="27">
        <v>1983</v>
      </c>
    </row>
    <row r="33" spans="1:4" ht="15" customHeight="1">
      <c r="A33" s="28">
        <v>1984</v>
      </c>
      <c r="B33" s="29">
        <f t="shared" si="0"/>
        <v>-3.499999999999992E-2</v>
      </c>
      <c r="C33" s="24">
        <v>3.1230000000000002</v>
      </c>
      <c r="D33" s="27">
        <v>1984</v>
      </c>
    </row>
    <row r="34" spans="1:4" ht="15" customHeight="1">
      <c r="A34" s="30">
        <v>1985</v>
      </c>
      <c r="B34" s="29">
        <f t="shared" si="0"/>
        <v>-2.5000000000000133E-2</v>
      </c>
      <c r="C34" s="24">
        <v>3.093</v>
      </c>
      <c r="D34" s="27">
        <v>1985</v>
      </c>
    </row>
    <row r="35" spans="1:4" ht="15" customHeight="1">
      <c r="A35" s="28">
        <v>1986</v>
      </c>
      <c r="B35" s="29">
        <f t="shared" si="0"/>
        <v>-1.8499999999999961E-2</v>
      </c>
      <c r="C35" s="24">
        <v>3.073</v>
      </c>
      <c r="D35" s="27"/>
    </row>
    <row r="36" spans="1:4" ht="15" customHeight="1">
      <c r="A36" s="28">
        <v>1987</v>
      </c>
      <c r="B36" s="29">
        <f t="shared" si="0"/>
        <v>-1.8000000000000016E-2</v>
      </c>
      <c r="C36" s="24">
        <v>3.056</v>
      </c>
      <c r="D36" s="27">
        <v>1987</v>
      </c>
    </row>
    <row r="37" spans="1:4" ht="15" customHeight="1">
      <c r="A37" s="28">
        <v>1988</v>
      </c>
      <c r="B37" s="29">
        <f t="shared" si="0"/>
        <v>-2.0000000000000018E-2</v>
      </c>
      <c r="C37" s="24">
        <v>3.0369999999999999</v>
      </c>
      <c r="D37" s="27"/>
    </row>
    <row r="38" spans="1:4" ht="15" customHeight="1">
      <c r="A38" s="28">
        <v>1989</v>
      </c>
      <c r="B38" s="29">
        <f t="shared" si="0"/>
        <v>-2.4000000000000021E-2</v>
      </c>
      <c r="C38" s="24">
        <v>3.016</v>
      </c>
      <c r="D38" s="27">
        <v>1989</v>
      </c>
    </row>
    <row r="39" spans="1:4" ht="15" customHeight="1">
      <c r="A39" s="28">
        <v>1990</v>
      </c>
      <c r="B39" s="29">
        <f t="shared" si="0"/>
        <v>-3.0999999999999917E-2</v>
      </c>
      <c r="C39" s="25">
        <v>2.9889999999999999</v>
      </c>
      <c r="D39" s="27">
        <v>1990</v>
      </c>
    </row>
    <row r="40" spans="1:4" ht="15" customHeight="1">
      <c r="A40" s="28">
        <v>1991</v>
      </c>
      <c r="B40" s="29">
        <f t="shared" si="0"/>
        <v>-3.8000000000000034E-2</v>
      </c>
      <c r="C40" s="25">
        <v>2.9540000000000002</v>
      </c>
      <c r="D40" s="27">
        <v>1991</v>
      </c>
    </row>
    <row r="41" spans="1:4" ht="15" customHeight="1">
      <c r="A41" s="28">
        <v>1992</v>
      </c>
      <c r="B41" s="29">
        <f t="shared" si="0"/>
        <v>-4.4000000000000039E-2</v>
      </c>
      <c r="C41" s="25">
        <v>2.9129999999999998</v>
      </c>
      <c r="D41" s="27">
        <v>1992</v>
      </c>
    </row>
    <row r="42" spans="1:4" ht="15" customHeight="1">
      <c r="A42" s="28">
        <v>1993</v>
      </c>
      <c r="B42" s="29">
        <f t="shared" ref="B42:B65" si="1">(C43-C41)/(A43-A41)</f>
        <v>-4.8999999999999932E-2</v>
      </c>
      <c r="C42" s="25">
        <v>2.8660000000000001</v>
      </c>
      <c r="D42" s="27">
        <v>1993</v>
      </c>
    </row>
    <row r="43" spans="1:4" ht="15" customHeight="1">
      <c r="A43" s="27">
        <v>1994</v>
      </c>
      <c r="B43" s="29">
        <f t="shared" si="1"/>
        <v>-5.2000000000000046E-2</v>
      </c>
      <c r="C43" s="20">
        <v>2.8149999999999999</v>
      </c>
      <c r="D43" s="27">
        <v>1994</v>
      </c>
    </row>
    <row r="44" spans="1:4" ht="15" customHeight="1">
      <c r="A44" s="27">
        <v>1995</v>
      </c>
      <c r="B44" s="29">
        <f t="shared" si="1"/>
        <v>-5.2000000000000046E-2</v>
      </c>
      <c r="C44" s="20">
        <v>2.762</v>
      </c>
      <c r="D44" s="27">
        <v>1995</v>
      </c>
    </row>
    <row r="45" spans="1:4" ht="15" customHeight="1">
      <c r="A45" s="27">
        <v>1996</v>
      </c>
      <c r="B45" s="29">
        <f t="shared" si="1"/>
        <v>-4.8999999999999932E-2</v>
      </c>
      <c r="C45" s="20">
        <v>2.7109999999999999</v>
      </c>
      <c r="D45" s="27">
        <v>1996</v>
      </c>
    </row>
    <row r="46" spans="1:4" ht="15" customHeight="1">
      <c r="A46" s="27">
        <v>1997</v>
      </c>
      <c r="B46" s="29">
        <f t="shared" si="1"/>
        <v>-4.3999999999999817E-2</v>
      </c>
      <c r="C46" s="20">
        <v>2.6640000000000001</v>
      </c>
      <c r="D46" s="27">
        <v>1997</v>
      </c>
    </row>
    <row r="47" spans="1:4" ht="15" customHeight="1">
      <c r="A47" s="27">
        <v>1998</v>
      </c>
      <c r="B47" s="29">
        <f t="shared" si="1"/>
        <v>-3.7500000000000089E-2</v>
      </c>
      <c r="C47" s="20">
        <v>2.6230000000000002</v>
      </c>
      <c r="D47" s="27">
        <v>1998</v>
      </c>
    </row>
    <row r="48" spans="1:4" ht="15" customHeight="1">
      <c r="A48" s="27">
        <v>1999</v>
      </c>
      <c r="B48" s="29">
        <f t="shared" si="1"/>
        <v>-3.1000000000000139E-2</v>
      </c>
      <c r="C48" s="20">
        <v>2.589</v>
      </c>
      <c r="D48" s="27">
        <v>1999</v>
      </c>
    </row>
    <row r="49" spans="1:5" ht="15" customHeight="1">
      <c r="A49" s="27">
        <v>2000</v>
      </c>
      <c r="B49" s="29">
        <f t="shared" si="1"/>
        <v>-2.6000000000000023E-2</v>
      </c>
      <c r="C49" s="20">
        <v>2.5609999999999999</v>
      </c>
      <c r="D49" s="27">
        <v>2000</v>
      </c>
    </row>
    <row r="50" spans="1:5" ht="15" customHeight="1">
      <c r="A50" s="27">
        <v>2001</v>
      </c>
      <c r="B50" s="29">
        <f t="shared" si="1"/>
        <v>-2.2499999999999964E-2</v>
      </c>
      <c r="C50" s="20">
        <v>2.5369999999999999</v>
      </c>
      <c r="D50" s="27">
        <v>2001</v>
      </c>
    </row>
    <row r="51" spans="1:5" ht="15" customHeight="1">
      <c r="A51" s="27">
        <v>2002</v>
      </c>
      <c r="B51" s="29">
        <f t="shared" si="1"/>
        <v>-2.0999999999999908E-2</v>
      </c>
      <c r="C51" s="20">
        <v>2.516</v>
      </c>
      <c r="D51" s="27">
        <v>2002</v>
      </c>
    </row>
    <row r="52" spans="1:5" ht="15" customHeight="1">
      <c r="A52" s="27">
        <v>2003</v>
      </c>
      <c r="B52" s="29">
        <f t="shared" si="1"/>
        <v>-2.0999999999999908E-2</v>
      </c>
      <c r="C52" s="20">
        <v>2.4950000000000001</v>
      </c>
      <c r="D52" s="27"/>
    </row>
    <row r="53" spans="1:5" ht="15" customHeight="1">
      <c r="A53" s="27">
        <v>2004</v>
      </c>
      <c r="B53" s="29">
        <f t="shared" si="1"/>
        <v>-2.1500000000000075E-2</v>
      </c>
      <c r="C53" s="20">
        <v>2.4740000000000002</v>
      </c>
      <c r="D53" s="27"/>
    </row>
    <row r="54" spans="1:5" ht="15" customHeight="1">
      <c r="A54" s="27">
        <v>2005</v>
      </c>
      <c r="B54" s="29">
        <f t="shared" si="1"/>
        <v>-2.100000000000013E-2</v>
      </c>
      <c r="C54" s="20">
        <v>2.452</v>
      </c>
      <c r="D54" s="27"/>
    </row>
    <row r="55" spans="1:5" ht="15" customHeight="1">
      <c r="A55" s="27">
        <v>2006</v>
      </c>
      <c r="B55" s="29">
        <f t="shared" si="1"/>
        <v>-1.9500000000000073E-2</v>
      </c>
      <c r="C55" s="20">
        <v>2.4319999999999999</v>
      </c>
      <c r="D55" s="27">
        <v>2006</v>
      </c>
    </row>
    <row r="56" spans="1:5" ht="15" customHeight="1">
      <c r="A56" s="27">
        <v>2007</v>
      </c>
      <c r="B56" s="29">
        <f t="shared" si="1"/>
        <v>-1.8000000000000016E-2</v>
      </c>
      <c r="C56" s="20">
        <v>2.4129999999999998</v>
      </c>
      <c r="D56" s="27"/>
    </row>
    <row r="57" spans="1:5" ht="15" customHeight="1">
      <c r="A57" s="27">
        <v>2008</v>
      </c>
      <c r="B57" s="29">
        <f t="shared" si="1"/>
        <v>-1.5499999999999847E-2</v>
      </c>
      <c r="C57" s="20">
        <v>2.3959999999999999</v>
      </c>
      <c r="D57" s="27"/>
    </row>
    <row r="58" spans="1:5" ht="15" customHeight="1">
      <c r="A58" s="27">
        <v>2009</v>
      </c>
      <c r="B58" s="29">
        <f t="shared" si="1"/>
        <v>-1.2999999999999901E-2</v>
      </c>
      <c r="C58" s="20">
        <v>2.3820000000000001</v>
      </c>
      <c r="D58" s="27"/>
    </row>
    <row r="59" spans="1:5" ht="15" customHeight="1">
      <c r="A59" s="27">
        <v>2010</v>
      </c>
      <c r="B59" s="29">
        <f t="shared" si="1"/>
        <v>-1.2000000000000011E-2</v>
      </c>
      <c r="C59" s="20">
        <v>2.37</v>
      </c>
      <c r="D59" s="27"/>
    </row>
    <row r="60" spans="1:5" ht="15" customHeight="1">
      <c r="A60" s="27">
        <v>2011</v>
      </c>
      <c r="B60" s="29">
        <f t="shared" si="1"/>
        <v>-1.1500000000000066E-2</v>
      </c>
      <c r="C60" s="20">
        <v>2.3580000000000001</v>
      </c>
      <c r="D60" s="27"/>
    </row>
    <row r="61" spans="1:5" ht="15" customHeight="1">
      <c r="A61" s="27">
        <v>2012</v>
      </c>
      <c r="B61" s="29">
        <f t="shared" si="1"/>
        <v>-1.1500000000000066E-2</v>
      </c>
      <c r="C61" s="20">
        <v>2.347</v>
      </c>
      <c r="D61" s="27">
        <v>2012</v>
      </c>
    </row>
    <row r="62" spans="1:5" ht="15" customHeight="1">
      <c r="A62" s="27">
        <v>2013</v>
      </c>
      <c r="B62" s="29">
        <f t="shared" si="1"/>
        <v>-1.2499999999999956E-2</v>
      </c>
      <c r="C62" s="20">
        <v>2.335</v>
      </c>
      <c r="D62" s="27"/>
    </row>
    <row r="63" spans="1:5" ht="15" customHeight="1">
      <c r="A63" s="27">
        <v>2014</v>
      </c>
      <c r="B63" s="29">
        <f t="shared" si="1"/>
        <v>-1.3500000000000068E-2</v>
      </c>
      <c r="C63" s="20">
        <v>2.3220000000000001</v>
      </c>
      <c r="D63" s="27"/>
    </row>
    <row r="64" spans="1:5" ht="15" customHeight="1">
      <c r="A64" s="28">
        <v>2015</v>
      </c>
      <c r="B64" s="29">
        <f t="shared" si="1"/>
        <v>-1.4499999999999957E-2</v>
      </c>
      <c r="C64" s="25">
        <v>2.3079999999999998</v>
      </c>
      <c r="D64" s="27"/>
      <c r="E64" s="18"/>
    </row>
    <row r="65" spans="1:5" ht="15" customHeight="1">
      <c r="A65" s="27">
        <v>2016</v>
      </c>
      <c r="B65" s="29">
        <f t="shared" si="1"/>
        <v>-1.5499999999999847E-2</v>
      </c>
      <c r="C65" s="25">
        <v>2.2930000000000001</v>
      </c>
      <c r="D65" s="27"/>
      <c r="E65" s="18"/>
    </row>
    <row r="66" spans="1:5" ht="15" customHeight="1" thickBot="1">
      <c r="A66" s="41">
        <v>2017</v>
      </c>
      <c r="B66" s="39">
        <f>C66-C65</f>
        <v>-1.6000000000000014E-2</v>
      </c>
      <c r="C66" s="40">
        <v>2.2770000000000001</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12</v>
      </c>
    </row>
    <row r="6" spans="1:4" ht="15" customHeight="1">
      <c r="A6" s="8" t="s">
        <v>9</v>
      </c>
    </row>
    <row r="7" spans="1:4" ht="15" customHeight="1" thickBot="1">
      <c r="A7" s="11"/>
      <c r="B7" s="34"/>
      <c r="C7" s="21"/>
      <c r="D7" s="11"/>
    </row>
    <row r="8" spans="1:4" ht="15" customHeight="1" thickTop="1">
      <c r="A8" s="12" t="s">
        <v>4</v>
      </c>
      <c r="B8" s="35" t="s">
        <v>10</v>
      </c>
      <c r="C8" s="22" t="s">
        <v>11</v>
      </c>
      <c r="D8" s="12" t="s">
        <v>6</v>
      </c>
    </row>
    <row r="9" spans="1:4" ht="15" customHeight="1">
      <c r="A9" s="27">
        <v>1960</v>
      </c>
      <c r="B9" s="32">
        <f>(C10-C9)</f>
        <v>2.0999999999999908E-2</v>
      </c>
      <c r="C9" s="23">
        <v>6.6159999999999997</v>
      </c>
      <c r="D9" s="27">
        <v>1960</v>
      </c>
    </row>
    <row r="10" spans="1:4" ht="15" customHeight="1">
      <c r="A10" s="27">
        <v>1961</v>
      </c>
      <c r="B10" s="31">
        <f>(C11-C9)/(A11-A9)</f>
        <v>6.0000000000002274E-3</v>
      </c>
      <c r="C10" s="24">
        <v>6.6369999999999996</v>
      </c>
      <c r="D10" s="27">
        <v>1961</v>
      </c>
    </row>
    <row r="11" spans="1:4" ht="15" customHeight="1">
      <c r="A11" s="27">
        <v>1962</v>
      </c>
      <c r="B11" s="31">
        <f t="shared" ref="B11:B65" si="0">(C12-C10)/(A12-A10)</f>
        <v>-2.7999999999999581E-2</v>
      </c>
      <c r="C11" s="24">
        <v>6.6280000000000001</v>
      </c>
      <c r="D11" s="27">
        <v>1962</v>
      </c>
    </row>
    <row r="12" spans="1:4" ht="15" customHeight="1">
      <c r="A12" s="27">
        <v>1963</v>
      </c>
      <c r="B12" s="31">
        <f t="shared" si="0"/>
        <v>-6.6500000000000004E-2</v>
      </c>
      <c r="C12" s="24">
        <v>6.5810000000000004</v>
      </c>
      <c r="D12" s="27">
        <v>1963</v>
      </c>
    </row>
    <row r="13" spans="1:4" ht="15" customHeight="1">
      <c r="A13" s="27">
        <v>1964</v>
      </c>
      <c r="B13" s="31">
        <f t="shared" si="0"/>
        <v>-0.10650000000000004</v>
      </c>
      <c r="C13" s="24">
        <v>6.4950000000000001</v>
      </c>
      <c r="D13" s="27">
        <v>1964</v>
      </c>
    </row>
    <row r="14" spans="1:4" ht="15" customHeight="1">
      <c r="A14" s="27">
        <v>1965</v>
      </c>
      <c r="B14" s="31">
        <f t="shared" si="0"/>
        <v>-0.14599999999999991</v>
      </c>
      <c r="C14" s="24">
        <v>6.3680000000000003</v>
      </c>
      <c r="D14" s="27">
        <v>1965</v>
      </c>
    </row>
    <row r="15" spans="1:4" ht="15" customHeight="1">
      <c r="A15" s="27">
        <v>1966</v>
      </c>
      <c r="B15" s="31">
        <f t="shared" si="0"/>
        <v>-0.17700000000000005</v>
      </c>
      <c r="C15" s="24">
        <v>6.2030000000000003</v>
      </c>
      <c r="D15" s="27">
        <v>1966</v>
      </c>
    </row>
    <row r="16" spans="1:4" ht="15" customHeight="1">
      <c r="A16" s="27">
        <v>1967</v>
      </c>
      <c r="B16" s="31">
        <f t="shared" si="0"/>
        <v>-0.19600000000000017</v>
      </c>
      <c r="C16" s="24">
        <v>6.0140000000000002</v>
      </c>
      <c r="D16" s="27">
        <v>1967</v>
      </c>
    </row>
    <row r="17" spans="1:4" ht="15" customHeight="1">
      <c r="A17" s="27">
        <v>1968</v>
      </c>
      <c r="B17" s="31">
        <f t="shared" si="0"/>
        <v>-0.2044999999999999</v>
      </c>
      <c r="C17" s="24">
        <v>5.8109999999999999</v>
      </c>
      <c r="D17" s="27">
        <v>1968</v>
      </c>
    </row>
    <row r="18" spans="1:4" ht="15" customHeight="1">
      <c r="A18" s="27">
        <v>1969</v>
      </c>
      <c r="B18" s="31">
        <f t="shared" si="0"/>
        <v>-0.20350000000000001</v>
      </c>
      <c r="C18" s="24">
        <v>5.6050000000000004</v>
      </c>
      <c r="D18" s="27">
        <v>1969</v>
      </c>
    </row>
    <row r="19" spans="1:4" ht="15" customHeight="1">
      <c r="A19" s="27">
        <v>1970</v>
      </c>
      <c r="B19" s="31">
        <f t="shared" si="0"/>
        <v>-0.19300000000000006</v>
      </c>
      <c r="C19" s="24">
        <v>5.4039999999999999</v>
      </c>
      <c r="D19" s="27">
        <v>1970</v>
      </c>
    </row>
    <row r="20" spans="1:4" ht="15" customHeight="1">
      <c r="A20" s="27">
        <v>1971</v>
      </c>
      <c r="B20" s="31">
        <f t="shared" si="0"/>
        <v>-0.17549999999999999</v>
      </c>
      <c r="C20" s="24">
        <v>5.2190000000000003</v>
      </c>
      <c r="D20" s="27">
        <v>1971</v>
      </c>
    </row>
    <row r="21" spans="1:4" ht="15" customHeight="1">
      <c r="A21" s="27">
        <v>1972</v>
      </c>
      <c r="B21" s="31">
        <f t="shared" si="0"/>
        <v>-0.15700000000000003</v>
      </c>
      <c r="C21" s="24">
        <v>5.0529999999999999</v>
      </c>
      <c r="D21" s="27">
        <v>1972</v>
      </c>
    </row>
    <row r="22" spans="1:4" ht="15" customHeight="1">
      <c r="A22" s="27">
        <v>1973</v>
      </c>
      <c r="B22" s="31">
        <f t="shared" si="0"/>
        <v>-0.13700000000000001</v>
      </c>
      <c r="C22" s="24">
        <v>4.9050000000000002</v>
      </c>
      <c r="D22" s="27">
        <v>1973</v>
      </c>
    </row>
    <row r="23" spans="1:4" ht="15" customHeight="1">
      <c r="A23" s="27">
        <v>1974</v>
      </c>
      <c r="B23" s="31">
        <f t="shared" si="0"/>
        <v>-0.11750000000000016</v>
      </c>
      <c r="C23" s="24">
        <v>4.7789999999999999</v>
      </c>
      <c r="D23" s="27">
        <v>1974</v>
      </c>
    </row>
    <row r="24" spans="1:4" ht="15" customHeight="1">
      <c r="A24" s="27">
        <v>1975</v>
      </c>
      <c r="B24" s="31">
        <f t="shared" si="0"/>
        <v>-0.10250000000000004</v>
      </c>
      <c r="C24" s="24">
        <v>4.67</v>
      </c>
      <c r="D24" s="27">
        <v>1975</v>
      </c>
    </row>
    <row r="25" spans="1:4" ht="15" customHeight="1">
      <c r="A25" s="27">
        <v>1976</v>
      </c>
      <c r="B25" s="31">
        <f t="shared" si="0"/>
        <v>-9.3500000000000139E-2</v>
      </c>
      <c r="C25" s="24">
        <v>4.5739999999999998</v>
      </c>
      <c r="D25" s="27">
        <v>1976</v>
      </c>
    </row>
    <row r="26" spans="1:4" ht="15" customHeight="1">
      <c r="A26" s="27">
        <v>1977</v>
      </c>
      <c r="B26" s="31">
        <f t="shared" si="0"/>
        <v>-9.1499999999999915E-2</v>
      </c>
      <c r="C26" s="24">
        <v>4.4829999999999997</v>
      </c>
      <c r="D26" s="27"/>
    </row>
    <row r="27" spans="1:4" ht="15" customHeight="1">
      <c r="A27" s="27">
        <v>1978</v>
      </c>
      <c r="B27" s="31">
        <f t="shared" si="0"/>
        <v>-9.3499999999999694E-2</v>
      </c>
      <c r="C27" s="24">
        <v>4.391</v>
      </c>
      <c r="D27" s="27"/>
    </row>
    <row r="28" spans="1:4" ht="15" customHeight="1">
      <c r="A28" s="27">
        <v>1979</v>
      </c>
      <c r="B28" s="31">
        <f t="shared" si="0"/>
        <v>-9.6000000000000085E-2</v>
      </c>
      <c r="C28" s="24">
        <v>4.2960000000000003</v>
      </c>
      <c r="D28" s="27"/>
    </row>
    <row r="29" spans="1:4" ht="15" customHeight="1">
      <c r="A29" s="30">
        <v>1980</v>
      </c>
      <c r="B29" s="31">
        <f t="shared" si="0"/>
        <v>-9.6000000000000085E-2</v>
      </c>
      <c r="C29" s="24">
        <v>4.1989999999999998</v>
      </c>
      <c r="D29" s="27">
        <v>1980</v>
      </c>
    </row>
    <row r="30" spans="1:4" ht="15" customHeight="1">
      <c r="A30" s="27">
        <v>1981</v>
      </c>
      <c r="B30" s="31">
        <f t="shared" si="0"/>
        <v>-9.2499999999999805E-2</v>
      </c>
      <c r="C30" s="24">
        <v>4.1040000000000001</v>
      </c>
      <c r="D30" s="27"/>
    </row>
    <row r="31" spans="1:4" ht="15" customHeight="1">
      <c r="A31" s="27">
        <v>1982</v>
      </c>
      <c r="B31" s="31">
        <f t="shared" si="0"/>
        <v>-8.5500000000000131E-2</v>
      </c>
      <c r="C31" s="24">
        <v>4.0140000000000002</v>
      </c>
      <c r="D31" s="27"/>
    </row>
    <row r="32" spans="1:4" ht="15" customHeight="1">
      <c r="A32" s="27">
        <v>1983</v>
      </c>
      <c r="B32" s="31">
        <f t="shared" si="0"/>
        <v>-7.6500000000000012E-2</v>
      </c>
      <c r="C32" s="24">
        <v>3.9329999999999998</v>
      </c>
      <c r="D32" s="27"/>
    </row>
    <row r="33" spans="1:4" ht="15" customHeight="1">
      <c r="A33" s="28">
        <v>1984</v>
      </c>
      <c r="B33" s="31">
        <f t="shared" si="0"/>
        <v>-6.9499999999999895E-2</v>
      </c>
      <c r="C33" s="24">
        <v>3.8610000000000002</v>
      </c>
      <c r="D33" s="27"/>
    </row>
    <row r="34" spans="1:4" ht="15" customHeight="1">
      <c r="A34" s="30">
        <v>1985</v>
      </c>
      <c r="B34" s="31">
        <f t="shared" si="0"/>
        <v>-6.5500000000000114E-2</v>
      </c>
      <c r="C34" s="24">
        <v>3.794</v>
      </c>
      <c r="D34" s="27">
        <v>1985</v>
      </c>
    </row>
    <row r="35" spans="1:4" ht="15" customHeight="1">
      <c r="A35" s="28">
        <v>1986</v>
      </c>
      <c r="B35" s="31">
        <f t="shared" si="0"/>
        <v>-6.4500000000000002E-2</v>
      </c>
      <c r="C35" s="24">
        <v>3.73</v>
      </c>
      <c r="D35" s="27"/>
    </row>
    <row r="36" spans="1:4" ht="15" customHeight="1">
      <c r="A36" s="28">
        <v>1987</v>
      </c>
      <c r="B36" s="31">
        <f t="shared" si="0"/>
        <v>-6.6500000000000004E-2</v>
      </c>
      <c r="C36" s="24">
        <v>3.665</v>
      </c>
      <c r="D36" s="27"/>
    </row>
    <row r="37" spans="1:4" ht="15" customHeight="1">
      <c r="A37" s="28">
        <v>1988</v>
      </c>
      <c r="B37" s="31">
        <f t="shared" si="0"/>
        <v>-7.0500000000000007E-2</v>
      </c>
      <c r="C37" s="24">
        <v>3.597</v>
      </c>
      <c r="D37" s="27"/>
    </row>
    <row r="38" spans="1:4" ht="15" customHeight="1">
      <c r="A38" s="28">
        <v>1989</v>
      </c>
      <c r="B38" s="31">
        <f t="shared" si="0"/>
        <v>-7.4500000000000011E-2</v>
      </c>
      <c r="C38" s="24">
        <v>3.524</v>
      </c>
      <c r="D38" s="27"/>
    </row>
    <row r="39" spans="1:4" ht="15" customHeight="1">
      <c r="A39" s="28">
        <v>1990</v>
      </c>
      <c r="B39" s="31">
        <f t="shared" si="0"/>
        <v>-7.6999999999999957E-2</v>
      </c>
      <c r="C39" s="25">
        <v>3.448</v>
      </c>
      <c r="D39" s="27"/>
    </row>
    <row r="40" spans="1:4" ht="15" customHeight="1">
      <c r="A40" s="28">
        <v>1991</v>
      </c>
      <c r="B40" s="31">
        <f t="shared" si="0"/>
        <v>-7.8000000000000069E-2</v>
      </c>
      <c r="C40" s="25">
        <v>3.37</v>
      </c>
      <c r="D40" s="27">
        <v>1991</v>
      </c>
    </row>
    <row r="41" spans="1:4" ht="15" customHeight="1">
      <c r="A41" s="28">
        <v>1992</v>
      </c>
      <c r="B41" s="31">
        <f t="shared" si="0"/>
        <v>-7.6000000000000068E-2</v>
      </c>
      <c r="C41" s="25">
        <v>3.2919999999999998</v>
      </c>
      <c r="D41" s="27"/>
    </row>
    <row r="42" spans="1:4" ht="15" customHeight="1">
      <c r="A42" s="28">
        <v>1993</v>
      </c>
      <c r="B42" s="31">
        <f t="shared" si="0"/>
        <v>-7.2500000000000009E-2</v>
      </c>
      <c r="C42" s="25">
        <v>3.218</v>
      </c>
      <c r="D42" s="27"/>
    </row>
    <row r="43" spans="1:4" ht="15" customHeight="1">
      <c r="A43" s="27">
        <v>1994</v>
      </c>
      <c r="B43" s="31">
        <f t="shared" si="0"/>
        <v>-6.800000000000006E-2</v>
      </c>
      <c r="C43" s="20">
        <v>3.1469999999999998</v>
      </c>
      <c r="D43" s="27"/>
    </row>
    <row r="44" spans="1:4" ht="15" customHeight="1">
      <c r="A44" s="27">
        <v>1995</v>
      </c>
      <c r="B44" s="31">
        <f t="shared" si="0"/>
        <v>-6.25E-2</v>
      </c>
      <c r="C44" s="20">
        <v>3.0819999999999999</v>
      </c>
      <c r="D44" s="27">
        <v>1995</v>
      </c>
    </row>
    <row r="45" spans="1:4" ht="15" customHeight="1">
      <c r="A45" s="27">
        <v>1996</v>
      </c>
      <c r="B45" s="31">
        <f t="shared" si="0"/>
        <v>-5.7499999999999885E-2</v>
      </c>
      <c r="C45" s="20">
        <v>3.0219999999999998</v>
      </c>
      <c r="D45" s="27"/>
    </row>
    <row r="46" spans="1:4" ht="15" customHeight="1">
      <c r="A46" s="27">
        <v>1997</v>
      </c>
      <c r="B46" s="31">
        <f t="shared" si="0"/>
        <v>-5.3499999999999881E-2</v>
      </c>
      <c r="C46" s="20">
        <v>2.9670000000000001</v>
      </c>
      <c r="D46" s="27"/>
    </row>
    <row r="47" spans="1:4" ht="15" customHeight="1">
      <c r="A47" s="27">
        <v>1998</v>
      </c>
      <c r="B47" s="31">
        <f t="shared" si="0"/>
        <v>-5.0000000000000044E-2</v>
      </c>
      <c r="C47" s="20">
        <v>2.915</v>
      </c>
      <c r="D47" s="27"/>
    </row>
    <row r="48" spans="1:4" ht="15" customHeight="1">
      <c r="A48" s="27">
        <v>1999</v>
      </c>
      <c r="B48" s="31">
        <f t="shared" si="0"/>
        <v>-4.6499999999999986E-2</v>
      </c>
      <c r="C48" s="20">
        <v>2.867</v>
      </c>
      <c r="D48" s="27"/>
    </row>
    <row r="49" spans="1:5" ht="15" customHeight="1">
      <c r="A49" s="27">
        <v>2000</v>
      </c>
      <c r="B49" s="31">
        <f t="shared" si="0"/>
        <v>-4.4000000000000039E-2</v>
      </c>
      <c r="C49" s="20">
        <v>2.8220000000000001</v>
      </c>
      <c r="D49" s="27">
        <v>2000</v>
      </c>
    </row>
    <row r="50" spans="1:5" ht="15" customHeight="1">
      <c r="A50" s="27">
        <v>2001</v>
      </c>
      <c r="B50" s="31">
        <f t="shared" si="0"/>
        <v>-4.1500000000000092E-2</v>
      </c>
      <c r="C50" s="20">
        <v>2.7789999999999999</v>
      </c>
      <c r="D50" s="27"/>
    </row>
    <row r="51" spans="1:5" ht="15" customHeight="1">
      <c r="A51" s="27">
        <v>2002</v>
      </c>
      <c r="B51" s="31">
        <f t="shared" si="0"/>
        <v>-3.8999999999999924E-2</v>
      </c>
      <c r="C51" s="20">
        <v>2.7389999999999999</v>
      </c>
      <c r="D51" s="27"/>
    </row>
    <row r="52" spans="1:5" ht="15" customHeight="1">
      <c r="A52" s="27">
        <v>2003</v>
      </c>
      <c r="B52" s="31">
        <f t="shared" si="0"/>
        <v>-3.7499999999999867E-2</v>
      </c>
      <c r="C52" s="20">
        <v>2.7010000000000001</v>
      </c>
      <c r="D52" s="27"/>
    </row>
    <row r="53" spans="1:5" ht="15" customHeight="1">
      <c r="A53" s="27">
        <v>2004</v>
      </c>
      <c r="B53" s="31">
        <f t="shared" si="0"/>
        <v>-3.6000000000000032E-2</v>
      </c>
      <c r="C53" s="20">
        <v>2.6640000000000001</v>
      </c>
      <c r="D53" s="27"/>
    </row>
    <row r="54" spans="1:5" ht="15" customHeight="1">
      <c r="A54" s="27">
        <v>2005</v>
      </c>
      <c r="B54" s="31">
        <f t="shared" si="0"/>
        <v>-3.4499999999999975E-2</v>
      </c>
      <c r="C54" s="20">
        <v>2.629</v>
      </c>
      <c r="D54" s="27">
        <v>2005</v>
      </c>
    </row>
    <row r="55" spans="1:5" ht="15" customHeight="1">
      <c r="A55" s="27">
        <v>2006</v>
      </c>
      <c r="B55" s="31">
        <f t="shared" si="0"/>
        <v>-3.3500000000000085E-2</v>
      </c>
      <c r="C55" s="20">
        <v>2.5950000000000002</v>
      </c>
      <c r="D55" s="27"/>
    </row>
    <row r="56" spans="1:5" ht="15" customHeight="1">
      <c r="A56" s="27">
        <v>2007</v>
      </c>
      <c r="B56" s="31">
        <f t="shared" si="0"/>
        <v>-3.2500000000000195E-2</v>
      </c>
      <c r="C56" s="20">
        <v>2.5619999999999998</v>
      </c>
      <c r="D56" s="27"/>
    </row>
    <row r="57" spans="1:5" ht="15" customHeight="1">
      <c r="A57" s="27">
        <v>2008</v>
      </c>
      <c r="B57" s="31">
        <f t="shared" si="0"/>
        <v>-3.0999999999999917E-2</v>
      </c>
      <c r="C57" s="20">
        <v>2.5299999999999998</v>
      </c>
      <c r="D57" s="27"/>
    </row>
    <row r="58" spans="1:5" ht="15" customHeight="1">
      <c r="A58" s="27">
        <v>2009</v>
      </c>
      <c r="B58" s="31">
        <f t="shared" si="0"/>
        <v>-2.8999999999999915E-2</v>
      </c>
      <c r="C58" s="20">
        <v>2.5</v>
      </c>
      <c r="D58" s="27"/>
    </row>
    <row r="59" spans="1:5" ht="15" customHeight="1">
      <c r="A59" s="27">
        <v>2010</v>
      </c>
      <c r="B59" s="31">
        <f t="shared" si="0"/>
        <v>-2.8000000000000025E-2</v>
      </c>
      <c r="C59" s="20">
        <v>2.472</v>
      </c>
      <c r="D59" s="27">
        <v>2010</v>
      </c>
    </row>
    <row r="60" spans="1:5" ht="15" customHeight="1">
      <c r="A60" s="27">
        <v>2011</v>
      </c>
      <c r="B60" s="31">
        <f t="shared" si="0"/>
        <v>-2.750000000000008E-2</v>
      </c>
      <c r="C60" s="20">
        <v>2.444</v>
      </c>
      <c r="D60" s="27"/>
    </row>
    <row r="61" spans="1:5" ht="15" customHeight="1">
      <c r="A61" s="27">
        <v>2012</v>
      </c>
      <c r="B61" s="31">
        <f t="shared" si="0"/>
        <v>-2.6499999999999968E-2</v>
      </c>
      <c r="C61" s="20">
        <v>2.4169999999999998</v>
      </c>
      <c r="D61" s="27"/>
    </row>
    <row r="62" spans="1:5" ht="15" customHeight="1">
      <c r="A62" s="27">
        <v>2013</v>
      </c>
      <c r="B62" s="31">
        <f t="shared" si="0"/>
        <v>-2.5499999999999856E-2</v>
      </c>
      <c r="C62" s="20">
        <v>2.391</v>
      </c>
      <c r="D62" s="27"/>
    </row>
    <row r="63" spans="1:5" ht="15" customHeight="1">
      <c r="A63" s="27">
        <v>2014</v>
      </c>
      <c r="B63" s="31">
        <f t="shared" si="0"/>
        <v>-2.4999999999999911E-2</v>
      </c>
      <c r="C63" s="20">
        <v>2.3660000000000001</v>
      </c>
      <c r="D63" s="27"/>
    </row>
    <row r="64" spans="1:5" ht="15" customHeight="1">
      <c r="A64" s="28">
        <v>2015</v>
      </c>
      <c r="B64" s="31">
        <f t="shared" si="0"/>
        <v>-2.4499999999999966E-2</v>
      </c>
      <c r="C64" s="25">
        <v>2.3410000000000002</v>
      </c>
      <c r="D64" s="27"/>
      <c r="E64" s="18"/>
    </row>
    <row r="65" spans="1:5" ht="15" customHeight="1">
      <c r="A65" s="27">
        <v>2016</v>
      </c>
      <c r="B65" s="31">
        <f t="shared" si="0"/>
        <v>-2.3500000000000076E-2</v>
      </c>
      <c r="C65" s="25">
        <v>2.3170000000000002</v>
      </c>
      <c r="D65" s="27"/>
      <c r="E65" s="18"/>
    </row>
    <row r="66" spans="1:5" ht="15" customHeight="1" thickBot="1">
      <c r="A66" s="41">
        <v>2017</v>
      </c>
      <c r="B66" s="42">
        <f>C66-C65</f>
        <v>-2.3000000000000131E-2</v>
      </c>
      <c r="C66" s="40">
        <v>2.294</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12</v>
      </c>
    </row>
    <row r="6" spans="1:4" ht="15" customHeight="1">
      <c r="A6" s="8" t="s">
        <v>9</v>
      </c>
    </row>
    <row r="7" spans="1:4" ht="15" customHeight="1" thickBot="1">
      <c r="A7" s="11"/>
      <c r="B7" s="34"/>
      <c r="C7" s="21"/>
      <c r="D7" s="11"/>
    </row>
    <row r="8" spans="1:4" ht="15" customHeight="1" thickTop="1">
      <c r="A8" s="12" t="s">
        <v>4</v>
      </c>
      <c r="B8" s="35" t="s">
        <v>10</v>
      </c>
      <c r="C8" s="22" t="s">
        <v>11</v>
      </c>
      <c r="D8" s="12" t="s">
        <v>6</v>
      </c>
    </row>
    <row r="9" spans="1:4" ht="15" customHeight="1">
      <c r="A9" s="27">
        <v>1960</v>
      </c>
      <c r="B9" s="32">
        <f>(C10-C9)</f>
        <v>-1.000000000000334E-3</v>
      </c>
      <c r="C9" s="23">
        <v>6.9710000000000001</v>
      </c>
      <c r="D9" s="27">
        <v>1960</v>
      </c>
    </row>
    <row r="10" spans="1:4" ht="15" customHeight="1">
      <c r="A10" s="27">
        <v>1961</v>
      </c>
      <c r="B10" s="31">
        <f>(C11-C9)/(A11-A9)</f>
        <v>-4.0000000000000036E-3</v>
      </c>
      <c r="C10" s="24">
        <v>6.97</v>
      </c>
      <c r="D10" s="27"/>
    </row>
    <row r="11" spans="1:4" ht="15" customHeight="1">
      <c r="A11" s="27">
        <v>1962</v>
      </c>
      <c r="B11" s="31">
        <f t="shared" ref="B11:B65" si="0">(C12-C10)/(A12-A10)</f>
        <v>-1.0999999999999677E-2</v>
      </c>
      <c r="C11" s="24">
        <v>6.9630000000000001</v>
      </c>
      <c r="D11" s="27">
        <v>1962</v>
      </c>
    </row>
    <row r="12" spans="1:4" ht="15" customHeight="1">
      <c r="A12" s="27">
        <v>1963</v>
      </c>
      <c r="B12" s="31">
        <f t="shared" si="0"/>
        <v>-2.0999999999999908E-2</v>
      </c>
      <c r="C12" s="24">
        <v>6.9480000000000004</v>
      </c>
      <c r="D12" s="27">
        <v>1963</v>
      </c>
    </row>
    <row r="13" spans="1:4" ht="15" customHeight="1">
      <c r="A13" s="27">
        <v>1964</v>
      </c>
      <c r="B13" s="31">
        <f t="shared" si="0"/>
        <v>-3.5000000000000142E-2</v>
      </c>
      <c r="C13" s="24">
        <v>6.9210000000000003</v>
      </c>
      <c r="D13" s="27">
        <v>1964</v>
      </c>
    </row>
    <row r="14" spans="1:4" ht="15" customHeight="1">
      <c r="A14" s="27">
        <v>1965</v>
      </c>
      <c r="B14" s="31">
        <f t="shared" si="0"/>
        <v>-5.2500000000000213E-2</v>
      </c>
      <c r="C14" s="24">
        <v>6.8780000000000001</v>
      </c>
      <c r="D14" s="27">
        <v>1965</v>
      </c>
    </row>
    <row r="15" spans="1:4" ht="15" customHeight="1">
      <c r="A15" s="27">
        <v>1966</v>
      </c>
      <c r="B15" s="31">
        <f t="shared" si="0"/>
        <v>-7.2500000000000231E-2</v>
      </c>
      <c r="C15" s="24">
        <v>6.8159999999999998</v>
      </c>
      <c r="D15" s="27">
        <v>1966</v>
      </c>
    </row>
    <row r="16" spans="1:4" ht="15" customHeight="1">
      <c r="A16" s="27">
        <v>1967</v>
      </c>
      <c r="B16" s="31">
        <f t="shared" si="0"/>
        <v>-9.2999999999999972E-2</v>
      </c>
      <c r="C16" s="24">
        <v>6.7329999999999997</v>
      </c>
      <c r="D16" s="27">
        <v>1967</v>
      </c>
    </row>
    <row r="17" spans="1:4" ht="15" customHeight="1">
      <c r="A17" s="27">
        <v>1968</v>
      </c>
      <c r="B17" s="31">
        <f t="shared" si="0"/>
        <v>-0.11149999999999993</v>
      </c>
      <c r="C17" s="24">
        <v>6.63</v>
      </c>
      <c r="D17" s="27">
        <v>1968</v>
      </c>
    </row>
    <row r="18" spans="1:4" ht="15" customHeight="1">
      <c r="A18" s="27">
        <v>1969</v>
      </c>
      <c r="B18" s="31">
        <f t="shared" si="0"/>
        <v>-0.12599999999999989</v>
      </c>
      <c r="C18" s="24">
        <v>6.51</v>
      </c>
      <c r="D18" s="27">
        <v>1969</v>
      </c>
    </row>
    <row r="19" spans="1:4" ht="15" customHeight="1">
      <c r="A19" s="27">
        <v>1970</v>
      </c>
      <c r="B19" s="31">
        <f t="shared" si="0"/>
        <v>-0.13549999999999995</v>
      </c>
      <c r="C19" s="24">
        <v>6.3780000000000001</v>
      </c>
      <c r="D19" s="27">
        <v>1970</v>
      </c>
    </row>
    <row r="20" spans="1:4" ht="15" customHeight="1">
      <c r="A20" s="27">
        <v>1971</v>
      </c>
      <c r="B20" s="31">
        <f t="shared" si="0"/>
        <v>-0.13949999999999996</v>
      </c>
      <c r="C20" s="24">
        <v>6.2389999999999999</v>
      </c>
      <c r="D20" s="27">
        <v>1971</v>
      </c>
    </row>
    <row r="21" spans="1:4" ht="15" customHeight="1">
      <c r="A21" s="27">
        <v>1972</v>
      </c>
      <c r="B21" s="31">
        <f t="shared" si="0"/>
        <v>-0.1379999999999999</v>
      </c>
      <c r="C21" s="24">
        <v>6.0990000000000002</v>
      </c>
      <c r="D21" s="27"/>
    </row>
    <row r="22" spans="1:4" ht="15" customHeight="1">
      <c r="A22" s="27">
        <v>1973</v>
      </c>
      <c r="B22" s="31">
        <f t="shared" si="0"/>
        <v>-0.13350000000000017</v>
      </c>
      <c r="C22" s="24">
        <v>5.9630000000000001</v>
      </c>
      <c r="D22" s="27"/>
    </row>
    <row r="23" spans="1:4" ht="15" customHeight="1">
      <c r="A23" s="27">
        <v>1974</v>
      </c>
      <c r="B23" s="31">
        <f t="shared" si="0"/>
        <v>-0.129</v>
      </c>
      <c r="C23" s="24">
        <v>5.8319999999999999</v>
      </c>
      <c r="D23" s="27"/>
    </row>
    <row r="24" spans="1:4" ht="15" customHeight="1">
      <c r="A24" s="27">
        <v>1975</v>
      </c>
      <c r="B24" s="31">
        <f t="shared" si="0"/>
        <v>-0.12699999999999978</v>
      </c>
      <c r="C24" s="24">
        <v>5.7050000000000001</v>
      </c>
      <c r="D24" s="27">
        <v>1975</v>
      </c>
    </row>
    <row r="25" spans="1:4" ht="15" customHeight="1">
      <c r="A25" s="27">
        <v>1976</v>
      </c>
      <c r="B25" s="31">
        <f t="shared" si="0"/>
        <v>-0.129</v>
      </c>
      <c r="C25" s="24">
        <v>5.5780000000000003</v>
      </c>
      <c r="D25" s="27"/>
    </row>
    <row r="26" spans="1:4" ht="15" customHeight="1">
      <c r="A26" s="27">
        <v>1977</v>
      </c>
      <c r="B26" s="31">
        <f t="shared" si="0"/>
        <v>-0.13400000000000034</v>
      </c>
      <c r="C26" s="24">
        <v>5.4470000000000001</v>
      </c>
      <c r="D26" s="27"/>
    </row>
    <row r="27" spans="1:4" ht="15" customHeight="1">
      <c r="A27" s="27">
        <v>1978</v>
      </c>
      <c r="B27" s="31">
        <f t="shared" si="0"/>
        <v>-0.14000000000000012</v>
      </c>
      <c r="C27" s="24">
        <v>5.31</v>
      </c>
      <c r="D27" s="27"/>
    </row>
    <row r="28" spans="1:4" ht="15" customHeight="1">
      <c r="A28" s="27">
        <v>1979</v>
      </c>
      <c r="B28" s="31">
        <f t="shared" si="0"/>
        <v>-0.14449999999999985</v>
      </c>
      <c r="C28" s="24">
        <v>5.1669999999999998</v>
      </c>
      <c r="D28" s="27"/>
    </row>
    <row r="29" spans="1:4" ht="15" customHeight="1">
      <c r="A29" s="30">
        <v>1980</v>
      </c>
      <c r="B29" s="31">
        <f t="shared" si="0"/>
        <v>-0.14599999999999991</v>
      </c>
      <c r="C29" s="24">
        <v>5.0209999999999999</v>
      </c>
      <c r="D29" s="27">
        <v>1980</v>
      </c>
    </row>
    <row r="30" spans="1:4" ht="15" customHeight="1">
      <c r="A30" s="27">
        <v>1981</v>
      </c>
      <c r="B30" s="31">
        <f t="shared" si="0"/>
        <v>-0.14400000000000013</v>
      </c>
      <c r="C30" s="24">
        <v>4.875</v>
      </c>
      <c r="D30" s="27"/>
    </row>
    <row r="31" spans="1:4" ht="15" customHeight="1">
      <c r="A31" s="27">
        <v>1982</v>
      </c>
      <c r="B31" s="31">
        <f t="shared" si="0"/>
        <v>-0.13750000000000018</v>
      </c>
      <c r="C31" s="24">
        <v>4.7329999999999997</v>
      </c>
      <c r="D31" s="27"/>
    </row>
    <row r="32" spans="1:4" ht="15" customHeight="1">
      <c r="A32" s="27">
        <v>1983</v>
      </c>
      <c r="B32" s="31">
        <f t="shared" si="0"/>
        <v>-0.129</v>
      </c>
      <c r="C32" s="24">
        <v>4.5999999999999996</v>
      </c>
      <c r="D32" s="27"/>
    </row>
    <row r="33" spans="1:4" ht="15" customHeight="1">
      <c r="A33" s="28">
        <v>1984</v>
      </c>
      <c r="B33" s="31">
        <f t="shared" si="0"/>
        <v>-0.121</v>
      </c>
      <c r="C33" s="24">
        <v>4.4749999999999996</v>
      </c>
      <c r="D33" s="27"/>
    </row>
    <row r="34" spans="1:4" ht="15" customHeight="1">
      <c r="A34" s="30">
        <v>1985</v>
      </c>
      <c r="B34" s="31">
        <f t="shared" si="0"/>
        <v>-0.11299999999999999</v>
      </c>
      <c r="C34" s="24">
        <v>4.3579999999999997</v>
      </c>
      <c r="D34" s="27"/>
    </row>
    <row r="35" spans="1:4" ht="15" customHeight="1">
      <c r="A35" s="28">
        <v>1986</v>
      </c>
      <c r="B35" s="31">
        <f t="shared" si="0"/>
        <v>-0.10799999999999965</v>
      </c>
      <c r="C35" s="24">
        <v>4.2489999999999997</v>
      </c>
      <c r="D35" s="27"/>
    </row>
    <row r="36" spans="1:4" ht="15" customHeight="1">
      <c r="A36" s="28">
        <v>1987</v>
      </c>
      <c r="B36" s="31">
        <f t="shared" si="0"/>
        <v>-0.10599999999999987</v>
      </c>
      <c r="C36" s="24">
        <v>4.1420000000000003</v>
      </c>
      <c r="D36" s="27"/>
    </row>
    <row r="37" spans="1:4" ht="15" customHeight="1">
      <c r="A37" s="28">
        <v>1988</v>
      </c>
      <c r="B37" s="31">
        <f t="shared" si="0"/>
        <v>-0.10450000000000026</v>
      </c>
      <c r="C37" s="24">
        <v>4.0369999999999999</v>
      </c>
      <c r="D37" s="27">
        <v>1988</v>
      </c>
    </row>
    <row r="38" spans="1:4" ht="15" customHeight="1">
      <c r="A38" s="28">
        <v>1989</v>
      </c>
      <c r="B38" s="31">
        <f t="shared" si="0"/>
        <v>-0.10450000000000004</v>
      </c>
      <c r="C38" s="24">
        <v>3.9329999999999998</v>
      </c>
      <c r="D38" s="27"/>
    </row>
    <row r="39" spans="1:4" ht="15" customHeight="1">
      <c r="A39" s="28">
        <v>1990</v>
      </c>
      <c r="B39" s="31">
        <f t="shared" si="0"/>
        <v>-0.10549999999999993</v>
      </c>
      <c r="C39" s="25">
        <v>3.8279999999999998</v>
      </c>
      <c r="D39" s="27"/>
    </row>
    <row r="40" spans="1:4" ht="15" customHeight="1">
      <c r="A40" s="28">
        <v>1991</v>
      </c>
      <c r="B40" s="31">
        <f t="shared" si="0"/>
        <v>-0.10549999999999993</v>
      </c>
      <c r="C40" s="25">
        <v>3.722</v>
      </c>
      <c r="D40" s="27">
        <v>1991</v>
      </c>
    </row>
    <row r="41" spans="1:4" ht="15" customHeight="1">
      <c r="A41" s="28">
        <v>1992</v>
      </c>
      <c r="B41" s="31">
        <f t="shared" si="0"/>
        <v>-0.10400000000000009</v>
      </c>
      <c r="C41" s="25">
        <v>3.617</v>
      </c>
      <c r="D41" s="27"/>
    </row>
    <row r="42" spans="1:4" ht="15" customHeight="1">
      <c r="A42" s="28">
        <v>1993</v>
      </c>
      <c r="B42" s="31">
        <f t="shared" si="0"/>
        <v>-0.10200000000000009</v>
      </c>
      <c r="C42" s="25">
        <v>3.5139999999999998</v>
      </c>
      <c r="D42" s="27"/>
    </row>
    <row r="43" spans="1:4" ht="15" customHeight="1">
      <c r="A43" s="27">
        <v>1994</v>
      </c>
      <c r="B43" s="31">
        <f t="shared" si="0"/>
        <v>-9.849999999999981E-2</v>
      </c>
      <c r="C43" s="20">
        <v>3.4129999999999998</v>
      </c>
      <c r="D43" s="27"/>
    </row>
    <row r="44" spans="1:4" ht="15" customHeight="1">
      <c r="A44" s="27">
        <v>1995</v>
      </c>
      <c r="B44" s="31">
        <f t="shared" si="0"/>
        <v>-9.3499999999999917E-2</v>
      </c>
      <c r="C44" s="20">
        <v>3.3170000000000002</v>
      </c>
      <c r="D44" s="27">
        <v>1995</v>
      </c>
    </row>
    <row r="45" spans="1:4" ht="15" customHeight="1">
      <c r="A45" s="27">
        <v>1996</v>
      </c>
      <c r="B45" s="31">
        <f t="shared" si="0"/>
        <v>-8.7500000000000133E-2</v>
      </c>
      <c r="C45" s="20">
        <v>3.226</v>
      </c>
      <c r="D45" s="27"/>
    </row>
    <row r="46" spans="1:4" ht="15" customHeight="1">
      <c r="A46" s="27">
        <v>1997</v>
      </c>
      <c r="B46" s="31">
        <f t="shared" si="0"/>
        <v>-8.0999999999999961E-2</v>
      </c>
      <c r="C46" s="20">
        <v>3.1419999999999999</v>
      </c>
      <c r="D46" s="27"/>
    </row>
    <row r="47" spans="1:4" ht="15" customHeight="1">
      <c r="A47" s="27">
        <v>1998</v>
      </c>
      <c r="B47" s="31">
        <f t="shared" si="0"/>
        <v>-7.4500000000000011E-2</v>
      </c>
      <c r="C47" s="20">
        <v>3.0640000000000001</v>
      </c>
      <c r="D47" s="27"/>
    </row>
    <row r="48" spans="1:4" ht="15" customHeight="1">
      <c r="A48" s="27">
        <v>1999</v>
      </c>
      <c r="B48" s="31">
        <f t="shared" si="0"/>
        <v>-6.7500000000000115E-2</v>
      </c>
      <c r="C48" s="20">
        <v>2.9929999999999999</v>
      </c>
      <c r="D48" s="27"/>
    </row>
    <row r="49" spans="1:5" ht="15" customHeight="1">
      <c r="A49" s="27">
        <v>2000</v>
      </c>
      <c r="B49" s="31">
        <f t="shared" si="0"/>
        <v>-6.0999999999999943E-2</v>
      </c>
      <c r="C49" s="20">
        <v>2.9289999999999998</v>
      </c>
      <c r="D49" s="27">
        <v>2000</v>
      </c>
    </row>
    <row r="50" spans="1:5" ht="15" customHeight="1">
      <c r="A50" s="27">
        <v>2001</v>
      </c>
      <c r="B50" s="31">
        <f t="shared" si="0"/>
        <v>-5.5499999999999883E-2</v>
      </c>
      <c r="C50" s="20">
        <v>2.871</v>
      </c>
      <c r="D50" s="27"/>
    </row>
    <row r="51" spans="1:5" ht="15" customHeight="1">
      <c r="A51" s="27">
        <v>2002</v>
      </c>
      <c r="B51" s="31">
        <f t="shared" si="0"/>
        <v>-5.0499999999999989E-2</v>
      </c>
      <c r="C51" s="20">
        <v>2.8180000000000001</v>
      </c>
      <c r="D51" s="27"/>
    </row>
    <row r="52" spans="1:5" ht="15" customHeight="1">
      <c r="A52" s="27">
        <v>2003</v>
      </c>
      <c r="B52" s="31">
        <f t="shared" si="0"/>
        <v>-4.6499999999999986E-2</v>
      </c>
      <c r="C52" s="20">
        <v>2.77</v>
      </c>
      <c r="D52" s="27"/>
    </row>
    <row r="53" spans="1:5" ht="15" customHeight="1">
      <c r="A53" s="27">
        <v>2004</v>
      </c>
      <c r="B53" s="31">
        <f t="shared" si="0"/>
        <v>-4.2999999999999927E-2</v>
      </c>
      <c r="C53" s="20">
        <v>2.7250000000000001</v>
      </c>
      <c r="D53" s="27"/>
    </row>
    <row r="54" spans="1:5" ht="15" customHeight="1">
      <c r="A54" s="27">
        <v>2005</v>
      </c>
      <c r="B54" s="31">
        <f t="shared" si="0"/>
        <v>-3.8499999999999979E-2</v>
      </c>
      <c r="C54" s="20">
        <v>2.6840000000000002</v>
      </c>
      <c r="D54" s="27">
        <v>2005</v>
      </c>
    </row>
    <row r="55" spans="1:5" ht="15" customHeight="1">
      <c r="A55" s="27">
        <v>2006</v>
      </c>
      <c r="B55" s="31">
        <f t="shared" si="0"/>
        <v>-3.400000000000003E-2</v>
      </c>
      <c r="C55" s="20">
        <v>2.6480000000000001</v>
      </c>
      <c r="D55" s="27"/>
    </row>
    <row r="56" spans="1:5" ht="15" customHeight="1">
      <c r="A56" s="27">
        <v>2007</v>
      </c>
      <c r="B56" s="31">
        <f t="shared" si="0"/>
        <v>-2.9500000000000082E-2</v>
      </c>
      <c r="C56" s="20">
        <v>2.6160000000000001</v>
      </c>
      <c r="D56" s="27"/>
    </row>
    <row r="57" spans="1:5" ht="15" customHeight="1">
      <c r="A57" s="27">
        <v>2008</v>
      </c>
      <c r="B57" s="31">
        <f t="shared" si="0"/>
        <v>-2.5000000000000133E-2</v>
      </c>
      <c r="C57" s="20">
        <v>2.589</v>
      </c>
      <c r="D57" s="27"/>
    </row>
    <row r="58" spans="1:5" ht="15" customHeight="1">
      <c r="A58" s="27">
        <v>2009</v>
      </c>
      <c r="B58" s="31">
        <f t="shared" si="0"/>
        <v>-2.200000000000002E-2</v>
      </c>
      <c r="C58" s="20">
        <v>2.5659999999999998</v>
      </c>
      <c r="D58" s="27"/>
    </row>
    <row r="59" spans="1:5" ht="15" customHeight="1">
      <c r="A59" s="27">
        <v>2010</v>
      </c>
      <c r="B59" s="31">
        <f t="shared" si="0"/>
        <v>-2.0499999999999963E-2</v>
      </c>
      <c r="C59" s="20">
        <v>2.5449999999999999</v>
      </c>
      <c r="D59" s="27"/>
    </row>
    <row r="60" spans="1:5" ht="15" customHeight="1">
      <c r="A60" s="27">
        <v>2011</v>
      </c>
      <c r="B60" s="31">
        <f t="shared" si="0"/>
        <v>-2.0499999999999963E-2</v>
      </c>
      <c r="C60" s="20">
        <v>2.5249999999999999</v>
      </c>
      <c r="D60" s="27">
        <v>2011</v>
      </c>
    </row>
    <row r="61" spans="1:5" ht="15" customHeight="1">
      <c r="A61" s="27">
        <v>2012</v>
      </c>
      <c r="B61" s="31">
        <f t="shared" si="0"/>
        <v>-2.200000000000002E-2</v>
      </c>
      <c r="C61" s="20">
        <v>2.504</v>
      </c>
      <c r="D61" s="27"/>
    </row>
    <row r="62" spans="1:5" ht="15" customHeight="1">
      <c r="A62" s="27">
        <v>2013</v>
      </c>
      <c r="B62" s="31">
        <f t="shared" si="0"/>
        <v>-2.4000000000000021E-2</v>
      </c>
      <c r="C62" s="20">
        <v>2.4809999999999999</v>
      </c>
      <c r="D62" s="27"/>
    </row>
    <row r="63" spans="1:5" ht="15" customHeight="1">
      <c r="A63" s="27">
        <v>2014</v>
      </c>
      <c r="B63" s="31">
        <f t="shared" si="0"/>
        <v>-2.6000000000000023E-2</v>
      </c>
      <c r="C63" s="20">
        <v>2.456</v>
      </c>
      <c r="D63" s="27"/>
    </row>
    <row r="64" spans="1:5" ht="15" customHeight="1">
      <c r="A64" s="28">
        <v>2015</v>
      </c>
      <c r="B64" s="31">
        <f t="shared" si="0"/>
        <v>-2.8000000000000025E-2</v>
      </c>
      <c r="C64" s="25">
        <v>2.4289999999999998</v>
      </c>
      <c r="D64" s="27"/>
      <c r="E64" s="18"/>
    </row>
    <row r="65" spans="1:5" ht="15" customHeight="1">
      <c r="A65" s="27">
        <v>2016</v>
      </c>
      <c r="B65" s="31">
        <f t="shared" si="0"/>
        <v>-2.949999999999986E-2</v>
      </c>
      <c r="C65" s="25">
        <v>2.4</v>
      </c>
      <c r="D65" s="27"/>
      <c r="E65" s="18"/>
    </row>
    <row r="66" spans="1:5" ht="15" customHeight="1" thickBot="1">
      <c r="A66" s="41">
        <v>2017</v>
      </c>
      <c r="B66" s="42">
        <f>C66-C65</f>
        <v>-2.9999999999999805E-2</v>
      </c>
      <c r="C66" s="40">
        <v>2.37</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Brazil</vt:lpstr>
      <vt:lpstr>Argentina</vt:lpstr>
      <vt:lpstr>Venezuela</vt:lpstr>
      <vt:lpstr>Peru</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2019-10-20T20:12:19Z</dcterms:modified>
</cp:coreProperties>
</file>